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720" yWindow="630" windowWidth="19635" windowHeight="7440"/>
  </bookViews>
  <sheets>
    <sheet name="Castenaso" sheetId="1" r:id="rId1"/>
    <sheet name="Castenas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62913"/>
</workbook>
</file>

<file path=xl/calcChain.xml><?xml version="1.0" encoding="utf-8"?>
<calcChain xmlns="http://schemas.openxmlformats.org/spreadsheetml/2006/main">
  <c r="D6" i="1" l="1"/>
  <c r="E6" i="1"/>
  <c r="D7" i="1"/>
  <c r="E7" i="1"/>
  <c r="D8" i="1"/>
  <c r="E8" i="1"/>
  <c r="D9" i="1"/>
  <c r="E9" i="1"/>
  <c r="D10" i="1"/>
  <c r="E10" i="1"/>
  <c r="D11" i="1"/>
  <c r="E11" i="1"/>
  <c r="D12" i="1"/>
  <c r="E12" i="1"/>
  <c r="D13" i="1"/>
  <c r="E13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D32" i="1"/>
  <c r="E32" i="1"/>
  <c r="D33" i="1"/>
  <c r="E33" i="1"/>
  <c r="D34" i="1"/>
  <c r="E34" i="1"/>
  <c r="D35" i="1"/>
  <c r="E35" i="1"/>
  <c r="D36" i="1"/>
  <c r="E36" i="1"/>
  <c r="D37" i="1"/>
  <c r="E37" i="1"/>
  <c r="D38" i="1"/>
  <c r="E38" i="1"/>
  <c r="D39" i="1"/>
  <c r="E39" i="1"/>
  <c r="D40" i="1"/>
  <c r="E40" i="1"/>
  <c r="D41" i="1"/>
  <c r="E41" i="1"/>
  <c r="D42" i="1"/>
  <c r="E42" i="1"/>
  <c r="D43" i="1"/>
  <c r="E43" i="1"/>
  <c r="D44" i="1"/>
  <c r="E44" i="1"/>
  <c r="D45" i="1"/>
  <c r="E45" i="1"/>
  <c r="D46" i="1"/>
  <c r="E46" i="1"/>
  <c r="D47" i="1"/>
  <c r="E47" i="1"/>
  <c r="D48" i="1"/>
  <c r="E48" i="1"/>
  <c r="D49" i="1"/>
  <c r="E49" i="1"/>
  <c r="D50" i="1"/>
  <c r="E50" i="1"/>
  <c r="D51" i="1"/>
  <c r="E51" i="1"/>
  <c r="D52" i="1"/>
  <c r="E52" i="1"/>
  <c r="D53" i="1"/>
  <c r="E53" i="1"/>
  <c r="D54" i="1"/>
  <c r="E54" i="1"/>
  <c r="D55" i="1"/>
  <c r="E55" i="1"/>
  <c r="D56" i="1"/>
  <c r="E56" i="1"/>
  <c r="D57" i="1"/>
  <c r="E57" i="1"/>
  <c r="D58" i="1"/>
  <c r="E58" i="1"/>
  <c r="D59" i="1"/>
  <c r="E59" i="1"/>
  <c r="D60" i="1"/>
  <c r="E60" i="1"/>
  <c r="D61" i="1"/>
  <c r="E61" i="1"/>
  <c r="D62" i="1"/>
  <c r="E62" i="1"/>
  <c r="D63" i="1"/>
  <c r="E63" i="1"/>
  <c r="D64" i="1"/>
  <c r="E64" i="1"/>
  <c r="D65" i="1"/>
  <c r="E65" i="1"/>
  <c r="D66" i="1"/>
  <c r="E66" i="1"/>
  <c r="D67" i="1"/>
  <c r="E67" i="1"/>
  <c r="D68" i="1"/>
  <c r="E68" i="1"/>
  <c r="D69" i="1"/>
  <c r="E69" i="1"/>
  <c r="D70" i="1"/>
  <c r="E70" i="1"/>
  <c r="D71" i="1"/>
  <c r="E71" i="1"/>
  <c r="D72" i="1"/>
  <c r="E72" i="1"/>
  <c r="D73" i="1"/>
  <c r="E73" i="1"/>
  <c r="D74" i="1"/>
  <c r="E74" i="1"/>
  <c r="D75" i="1"/>
  <c r="E75" i="1"/>
  <c r="D76" i="1"/>
  <c r="E76" i="1"/>
  <c r="D77" i="1"/>
  <c r="E77" i="1"/>
  <c r="D78" i="1"/>
  <c r="E78" i="1"/>
  <c r="D79" i="1"/>
  <c r="E79" i="1"/>
  <c r="D80" i="1"/>
  <c r="E80" i="1"/>
  <c r="D81" i="1"/>
  <c r="E81" i="1"/>
  <c r="D82" i="1"/>
  <c r="E82" i="1"/>
  <c r="D83" i="1"/>
  <c r="E83" i="1"/>
  <c r="D84" i="1"/>
  <c r="E84" i="1"/>
  <c r="D85" i="1"/>
  <c r="E85" i="1"/>
  <c r="D86" i="1"/>
  <c r="E86" i="1"/>
  <c r="D87" i="1"/>
  <c r="E87" i="1"/>
  <c r="D88" i="1"/>
  <c r="E88" i="1"/>
  <c r="D89" i="1"/>
  <c r="E89" i="1"/>
  <c r="D90" i="1"/>
  <c r="E90" i="1"/>
  <c r="D91" i="1"/>
  <c r="E91" i="1"/>
  <c r="D92" i="1"/>
  <c r="E92" i="1"/>
  <c r="D93" i="1"/>
  <c r="E93" i="1"/>
  <c r="D94" i="1"/>
  <c r="E94" i="1"/>
  <c r="D95" i="1"/>
  <c r="E95" i="1"/>
  <c r="D96" i="1"/>
  <c r="E96" i="1"/>
  <c r="D97" i="1"/>
  <c r="E97" i="1"/>
  <c r="D98" i="1"/>
  <c r="E98" i="1"/>
  <c r="D99" i="1"/>
  <c r="E99" i="1"/>
  <c r="D100" i="1"/>
  <c r="E100" i="1"/>
  <c r="D101" i="1"/>
  <c r="E101" i="1"/>
  <c r="D102" i="1"/>
  <c r="E102" i="1"/>
  <c r="D103" i="1"/>
  <c r="E103" i="1"/>
  <c r="D104" i="1"/>
  <c r="E104" i="1"/>
  <c r="D105" i="1"/>
  <c r="E105" i="1"/>
  <c r="D106" i="1"/>
  <c r="E106" i="1"/>
  <c r="D107" i="1"/>
  <c r="E107" i="1"/>
  <c r="D108" i="1"/>
  <c r="E108" i="1"/>
  <c r="D109" i="1"/>
  <c r="E109" i="1"/>
  <c r="D110" i="1"/>
  <c r="E110" i="1"/>
  <c r="D111" i="1"/>
  <c r="E111" i="1"/>
</calcChain>
</file>

<file path=xl/sharedStrings.xml><?xml version="1.0" encoding="utf-8"?>
<sst xmlns="http://schemas.openxmlformats.org/spreadsheetml/2006/main" count="434" uniqueCount="324">
  <si>
    <t>TOTALE</t>
  </si>
  <si>
    <t>X Non classificate</t>
  </si>
  <si>
    <t>T Attività di famiglie e convivenze</t>
  </si>
  <si>
    <t>S96 Altre attività di servizi per la persona</t>
  </si>
  <si>
    <t>S95 Riparazione di computer e di beni per uso personale e per la casa</t>
  </si>
  <si>
    <t>S94 Attività di organizzazioni associative</t>
  </si>
  <si>
    <t xml:space="preserve">S Altre attività di servizi </t>
  </si>
  <si>
    <t>R93 Attività sportive, di intrattenimento e di divertimento</t>
  </si>
  <si>
    <t>R92 Attività riguardanti le lotterie, le scommesse, le case da gioco</t>
  </si>
  <si>
    <t>R91 Attività di biblioteche, archivi, musei ed altre attività culturali</t>
  </si>
  <si>
    <t>R90 Attività creative, artistiche e di intrattenimento</t>
  </si>
  <si>
    <t xml:space="preserve">R Attività artistiche, sportive, di intrattenimento e divertimento </t>
  </si>
  <si>
    <t>Q88 Assistenza sociale non residenziale</t>
  </si>
  <si>
    <t>Q87 Servizi di assistenza sociale residenziale</t>
  </si>
  <si>
    <t>Q86 Assistenza sanitaria</t>
  </si>
  <si>
    <t xml:space="preserve">Q Sanità e assistenza sociale </t>
  </si>
  <si>
    <t xml:space="preserve">P Istruzione </t>
  </si>
  <si>
    <t xml:space="preserve">O Amministrazione pubblica e difesa; assicurazione sociale obbligatoria </t>
  </si>
  <si>
    <t>N82 Attività di supporto per le funzioni d'ufficio e altri servizi di supporto alle imprese</t>
  </si>
  <si>
    <t>N81 Attività di servizi per edifici e paesaggio</t>
  </si>
  <si>
    <t>N80 Servizi di vigilanza e investigazione</t>
  </si>
  <si>
    <t>N79 Attività dei servizi delle agenzie di viaggio, dei tour operator e servizi di prenotazione e attività connesse</t>
  </si>
  <si>
    <t>N78 Attività di ricerca, selezione, fornitura di personale</t>
  </si>
  <si>
    <t>N77 Attività di noleggio e leasing operativo</t>
  </si>
  <si>
    <t xml:space="preserve">N Noleggio, agenzie di viaggio, servizi di supporto alle imprese </t>
  </si>
  <si>
    <t>M75 Servizi veterinari</t>
  </si>
  <si>
    <t>M74 Altre attività professionali, scientifiche e tecniche</t>
  </si>
  <si>
    <t>M73 Pubblicità e ricerche di mercato</t>
  </si>
  <si>
    <t>M72 Ricerca scientifica e sviluppo</t>
  </si>
  <si>
    <t>M71 Attività degli studi di architettura e d'ingegneria; collaudi ed analisi tecniche</t>
  </si>
  <si>
    <t>M70 Attività di direzione aziendale e di consulenza gestionale</t>
  </si>
  <si>
    <t>M69 Attività legali e contabilità</t>
  </si>
  <si>
    <t xml:space="preserve">M Attività professionali, scientifiche e tecniche </t>
  </si>
  <si>
    <t xml:space="preserve">L Attività immobiliari </t>
  </si>
  <si>
    <t>K66 Attività ausiliarie dei servizi finanziari e delle attività assicurative</t>
  </si>
  <si>
    <t>K65 Assicurazioni, riassicurazioni e fondi pensione, escluse le assicurazioni sociali obbligatorie</t>
  </si>
  <si>
    <t>K64 Attività di servizi finanziari (escluse le assicurazioni e i fondi pensione)</t>
  </si>
  <si>
    <t xml:space="preserve">K Attività finanziarie e assicurative </t>
  </si>
  <si>
    <t>J63 Attività dei servizi d'informazione e altri servizi informatici</t>
  </si>
  <si>
    <t>J62 Produzione di software, consulenza informatica e attività connesse</t>
  </si>
  <si>
    <t>J61 Telecomunicazioni</t>
  </si>
  <si>
    <t>J60 Attività di programmazione e trasmissione</t>
  </si>
  <si>
    <t>J59 Attività di produzione cinematografica, di video e di programmi televisivi, di registrazioni musicali e sonore</t>
  </si>
  <si>
    <t>J58 Attività editoriali</t>
  </si>
  <si>
    <t xml:space="preserve">J Servizi di informazione e comunicazione </t>
  </si>
  <si>
    <t>I56 Attività dei servizi di ristorazione</t>
  </si>
  <si>
    <t>I55 Alloggio</t>
  </si>
  <si>
    <t xml:space="preserve">I Attività dei servizi di alloggio e di ristorazione </t>
  </si>
  <si>
    <t>H53 Servizi postali e attività di corriere</t>
  </si>
  <si>
    <t>H52 Magazzinaggio e attività di supporto ai trasporti</t>
  </si>
  <si>
    <t>H51 Trasporto aereo</t>
  </si>
  <si>
    <t>H50 Trasporto marittimo e per vie d'acqua</t>
  </si>
  <si>
    <t>H49 Trasporto terrestre e trasporto mediante condotte</t>
  </si>
  <si>
    <t xml:space="preserve">H Trasporto e magazzinaggio </t>
  </si>
  <si>
    <t>G47 Commercio al dettaglio, escluso quello di autoveicoli e di motocicli</t>
  </si>
  <si>
    <t>G46 Commercio all'ingrosso, escluso quello di autoveicoli e di motocicli</t>
  </si>
  <si>
    <t>G45 Commercio all'ingrosso e al dettaglio e riparazione di autoveicoli e motocicli</t>
  </si>
  <si>
    <t xml:space="preserve">G Commercio all'ingrosso e al dettaglio; riparazione di autoveicoli e motocicli </t>
  </si>
  <si>
    <t>SERVIZI</t>
  </si>
  <si>
    <t>F43 Lavori di costruzione specializzati</t>
  </si>
  <si>
    <t>F42 Ingegneria civile</t>
  </si>
  <si>
    <t>F41 Costruzione di edifici</t>
  </si>
  <si>
    <t xml:space="preserve">F Costruzioni </t>
  </si>
  <si>
    <t>E39 Attività di risanamento e altri servizi di gestione dei rifiuti</t>
  </si>
  <si>
    <t>E38 Attività di raccolta, trattamento e smaltimento dei rifiuti; recupero dei materiali</t>
  </si>
  <si>
    <t>E37 Gestione delle reti fognarie</t>
  </si>
  <si>
    <t>E36 Raccolta, trattamento e fornitura di acqua</t>
  </si>
  <si>
    <t xml:space="preserve">E Fornitura acqua; reti fognarie, gestione dei rifiuti e risanamento </t>
  </si>
  <si>
    <t xml:space="preserve">D Fornitura di energia elettrica, gas, vapore e aria condizionata </t>
  </si>
  <si>
    <t>C33 Riparazione, manutenzione ed installazione di macchine ed apparecchiature</t>
  </si>
  <si>
    <t>C32 Altre industrie manifatturiere</t>
  </si>
  <si>
    <t>C31 Fabbricazione di mobili</t>
  </si>
  <si>
    <t>C30 Fabbricazione di altri mezzi di trasporto</t>
  </si>
  <si>
    <t>C29 Fabbricazione di autoveicoli, rimorchi e semirimorchi</t>
  </si>
  <si>
    <t>C28 Fabbricazione di macchinari ed apparecchiature nca</t>
  </si>
  <si>
    <t>C27 Fabbricazione di apparecchiature elettriche ed apparecchiature per uso domestico non elettriche</t>
  </si>
  <si>
    <t>C26 Fabbricazione di computer e prodotti di elettronica e ottica; apparecchi elettromedicali, apparecchi di misurazione e di orologi</t>
  </si>
  <si>
    <t>C25 Fabbricazione di prodotti in metallo, esclusi macchinari e attrezzature</t>
  </si>
  <si>
    <t>C24 Metallurgia</t>
  </si>
  <si>
    <t>C23 Fabbricazione di altri prodotti della lavorazione di minerali non metalliferi</t>
  </si>
  <si>
    <t>C22 Fabbricazione di articoli in gomma e materie plastiche</t>
  </si>
  <si>
    <t>C21 Fabbricazione di prodotti farmaceutici di base e di preparati farmaceutici</t>
  </si>
  <si>
    <t>C20 Fabbricazione di prodotti chimici</t>
  </si>
  <si>
    <t>C19 Fabbricazione di coke e prodotti derivanti dalla raffinazione del petrolio</t>
  </si>
  <si>
    <t>C18 Stampa e riproduzione di supporti registrati</t>
  </si>
  <si>
    <t>C17 Fabbricazione di carta e di prodotti di carta</t>
  </si>
  <si>
    <t>C16 Industria del legno e dei prodotti in legno e sughero, esclusi i mobili; fabbricazione di articoli in paglia e materiali da intreccio</t>
  </si>
  <si>
    <t>C15 Fabbricazione di articoli in pelle e simili</t>
  </si>
  <si>
    <t>C14 Confezione di articoli di abbigliamento; confezione di articoli in pelle e pelliccia</t>
  </si>
  <si>
    <t>C13 Industrie tessili</t>
  </si>
  <si>
    <t>C12 Industria del tabacco</t>
  </si>
  <si>
    <t>C11 Industria delle bevande</t>
  </si>
  <si>
    <t>C10 Industrie alimentari</t>
  </si>
  <si>
    <t xml:space="preserve">C Attività manifatturiere </t>
  </si>
  <si>
    <t>B09 Attività dei servizi di supporto all'estrazione</t>
  </si>
  <si>
    <t>B08 Altre attività di estrazione di minerali da cave e miniere</t>
  </si>
  <si>
    <t>B07 Estrazione di minerali metalliferi</t>
  </si>
  <si>
    <t>B06 Estrazione di petrolio greggio e di gas naturale</t>
  </si>
  <si>
    <t>B05 Estrazione di carbone (esclusa torba)</t>
  </si>
  <si>
    <t xml:space="preserve">B Estrazione di minerali da cave e miniere </t>
  </si>
  <si>
    <t>INDUSTRIA</t>
  </si>
  <si>
    <t>A03 Pesca e acquacoltura</t>
  </si>
  <si>
    <t>A02 Silvicoltura ed utilizzo di aree forestali</t>
  </si>
  <si>
    <t>A01 Coltivazioni agricole e produzione di prodotti animali, caccia e servizi connessi</t>
  </si>
  <si>
    <t xml:space="preserve">A Agricoltura, silvicoltura e pesca </t>
  </si>
  <si>
    <t xml:space="preserve">AGRICOLTURA E PESCA </t>
  </si>
  <si>
    <t>Addetti</t>
  </si>
  <si>
    <t>Attive</t>
  </si>
  <si>
    <t>Valori %</t>
  </si>
  <si>
    <t>Valori assoluti</t>
  </si>
  <si>
    <t>Attività economica (ATECO 2007)</t>
  </si>
  <si>
    <t xml:space="preserve">Fonte: Infocamere - Registro Imprese; Elaborazione: Ufficio Statistica Camera di Commercio di Bologna </t>
  </si>
  <si>
    <t>Comune di Castenaso</t>
  </si>
  <si>
    <t>Localizzazioni di impresa attive ed addetti per attività economica al 1° trimestre 2020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</si>
  <si>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</si>
  <si>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</si>
  <si>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</si>
  <si>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</si>
  <si>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</si>
  <si>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</si>
  <si>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>--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</si>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</sst>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3" fillId="0" borderId="0" xfId="2" applyFont="1" applyBorder="1" applyAlignment="1"/>
    <xf numFmtId="0" fontId="3" fillId="0" borderId="0" xfId="2" applyFont="1" applyBorder="1" applyAlignment="1">
      <alignment horizontal="center"/>
    </xf>
    <xf numFmtId="0" fontId="3" fillId="0" borderId="0" xfId="2" applyFont="1" applyBorder="1"/>
    <xf numFmtId="0" fontId="4" fillId="0" borderId="0" xfId="2" applyFont="1" applyBorder="1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/>
    </xf>
    <xf numFmtId="3" fontId="4" fillId="0" borderId="3" xfId="2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164" fontId="6" fillId="0" borderId="5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3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left" vertical="center"/>
    </xf>
    <xf numFmtId="0" fontId="7" fillId="0" borderId="0" xfId="2" applyFont="1" applyAlignment="1">
      <alignment vertical="center"/>
    </xf>
    <xf numFmtId="164" fontId="7" fillId="0" borderId="9" xfId="1" applyNumberFormat="1" applyFont="1" applyBorder="1" applyAlignment="1">
      <alignment horizontal="center" vertical="center"/>
    </xf>
    <xf numFmtId="164" fontId="7" fillId="0" borderId="10" xfId="1" applyNumberFormat="1" applyFont="1" applyBorder="1" applyAlignment="1">
      <alignment horizontal="center" vertical="center"/>
    </xf>
    <xf numFmtId="3" fontId="7" fillId="0" borderId="10" xfId="2" applyNumberFormat="1" applyFont="1" applyBorder="1" applyAlignment="1">
      <alignment horizontal="center" vertical="center"/>
    </xf>
    <xf numFmtId="3" fontId="7" fillId="0" borderId="11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left" vertical="center" indent="1"/>
    </xf>
    <xf numFmtId="164" fontId="7" fillId="0" borderId="13" xfId="1" applyNumberFormat="1" applyFont="1" applyBorder="1" applyAlignment="1">
      <alignment horizontal="center" vertical="center"/>
    </xf>
    <xf numFmtId="164" fontId="7" fillId="0" borderId="14" xfId="1" applyNumberFormat="1" applyFont="1" applyBorder="1" applyAlignment="1">
      <alignment horizontal="center" vertical="center"/>
    </xf>
    <xf numFmtId="3" fontId="7" fillId="0" borderId="14" xfId="2" applyNumberFormat="1" applyFont="1" applyBorder="1" applyAlignment="1">
      <alignment horizontal="center" vertical="center"/>
    </xf>
    <xf numFmtId="3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left" vertical="center" indent="1"/>
    </xf>
    <xf numFmtId="0" fontId="8" fillId="0" borderId="0" xfId="2" applyFont="1" applyAlignment="1">
      <alignment vertical="center"/>
    </xf>
    <xf numFmtId="164" fontId="8" fillId="0" borderId="17" xfId="1" applyNumberFormat="1" applyFont="1" applyBorder="1" applyAlignment="1">
      <alignment horizontal="center" vertical="center"/>
    </xf>
    <xf numFmtId="164" fontId="8" fillId="0" borderId="18" xfId="1" applyNumberFormat="1" applyFont="1" applyBorder="1" applyAlignment="1">
      <alignment horizontal="center" vertical="center"/>
    </xf>
    <xf numFmtId="3" fontId="8" fillId="0" borderId="18" xfId="2" applyNumberFormat="1" applyFont="1" applyBorder="1" applyAlignment="1">
      <alignment horizontal="center" vertical="center"/>
    </xf>
    <xf numFmtId="3" fontId="8" fillId="0" borderId="19" xfId="2" applyNumberFormat="1" applyFont="1" applyBorder="1" applyAlignment="1">
      <alignment horizontal="center" vertical="center"/>
    </xf>
    <xf numFmtId="49" fontId="8" fillId="0" borderId="20" xfId="2" applyNumberFormat="1" applyFont="1" applyBorder="1" applyAlignment="1">
      <alignment vertical="center"/>
    </xf>
    <xf numFmtId="49" fontId="7" fillId="0" borderId="16" xfId="2" quotePrefix="1" applyNumberFormat="1" applyFont="1" applyBorder="1" applyAlignment="1">
      <alignment horizontal="left" vertical="center" indent="1"/>
    </xf>
    <xf numFmtId="164" fontId="7" fillId="0" borderId="21" xfId="1" applyNumberFormat="1" applyFont="1" applyBorder="1" applyAlignment="1">
      <alignment horizontal="center" vertical="center"/>
    </xf>
    <xf numFmtId="164" fontId="7" fillId="0" borderId="22" xfId="1" applyNumberFormat="1" applyFont="1" applyBorder="1" applyAlignment="1">
      <alignment horizontal="center" vertical="center"/>
    </xf>
    <xf numFmtId="3" fontId="7" fillId="0" borderId="22" xfId="2" applyNumberFormat="1" applyFont="1" applyBorder="1" applyAlignment="1">
      <alignment horizontal="center" vertical="center"/>
    </xf>
    <xf numFmtId="3" fontId="7" fillId="0" borderId="23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left" vertical="center" indent="1"/>
    </xf>
    <xf numFmtId="164" fontId="8" fillId="0" borderId="25" xfId="1" applyNumberFormat="1" applyFont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 vertical="center"/>
    </xf>
    <xf numFmtId="3" fontId="8" fillId="0" borderId="26" xfId="2" applyNumberFormat="1" applyFont="1" applyBorder="1" applyAlignment="1">
      <alignment horizontal="center" vertical="center"/>
    </xf>
    <xf numFmtId="3" fontId="8" fillId="0" borderId="27" xfId="2" applyNumberFormat="1" applyFont="1" applyBorder="1" applyAlignment="1">
      <alignment horizontal="center" vertical="center"/>
    </xf>
    <xf numFmtId="49" fontId="8" fillId="0" borderId="28" xfId="2" applyNumberFormat="1" applyFont="1" applyBorder="1" applyAlignment="1">
      <alignment horizontal="left" vertical="center"/>
    </xf>
    <xf numFmtId="0" fontId="9" fillId="0" borderId="0" xfId="2" applyFont="1" applyBorder="1" applyAlignment="1"/>
    <xf numFmtId="0" fontId="10" fillId="0" borderId="29" xfId="2" applyFont="1" applyFill="1" applyBorder="1" applyAlignment="1">
      <alignment horizontal="center" vertical="center"/>
    </xf>
    <xf numFmtId="0" fontId="10" fillId="0" borderId="30" xfId="2" applyFont="1" applyFill="1" applyBorder="1" applyAlignment="1">
      <alignment horizontal="center" vertical="center"/>
    </xf>
    <xf numFmtId="0" fontId="10" fillId="0" borderId="31" xfId="2" applyFont="1" applyFill="1" applyBorder="1" applyAlignment="1">
      <alignment horizontal="center" vertical="center"/>
    </xf>
    <xf numFmtId="0" fontId="10" fillId="0" borderId="32" xfId="2" applyFont="1" applyFill="1" applyBorder="1" applyAlignment="1">
      <alignment horizontal="center" vertical="center"/>
    </xf>
    <xf numFmtId="0" fontId="12" fillId="0" borderId="0" xfId="2" applyFont="1" applyBorder="1" applyAlignment="1"/>
    <xf numFmtId="0" fontId="13" fillId="2" borderId="35" xfId="2" applyFont="1" applyFill="1" applyBorder="1" applyAlignment="1">
      <alignment vertical="center"/>
    </xf>
    <xf numFmtId="0" fontId="13" fillId="2" borderId="36" xfId="2" applyFont="1" applyFill="1" applyBorder="1" applyAlignment="1">
      <alignment vertical="center"/>
    </xf>
    <xf numFmtId="0" fontId="13" fillId="2" borderId="37" xfId="2" applyFont="1" applyFill="1" applyBorder="1" applyAlignment="1">
      <alignment vertical="center"/>
    </xf>
    <xf numFmtId="0" fontId="14" fillId="0" borderId="0" xfId="2" applyFont="1" applyBorder="1" applyAlignment="1"/>
    <xf numFmtId="0" fontId="15" fillId="2" borderId="38" xfId="2" applyFont="1" applyFill="1" applyBorder="1" applyAlignment="1">
      <alignment vertical="center"/>
    </xf>
    <xf numFmtId="0" fontId="15" fillId="2" borderId="39" xfId="2" applyFont="1" applyFill="1" applyBorder="1" applyAlignment="1">
      <alignment vertical="center"/>
    </xf>
    <xf numFmtId="0" fontId="16" fillId="2" borderId="40" xfId="2" applyFont="1" applyFill="1" applyBorder="1" applyAlignment="1">
      <alignment vertical="center"/>
    </xf>
    <xf numFmtId="0" fontId="17" fillId="2" borderId="43" xfId="2" applyFont="1" applyFill="1" applyBorder="1" applyAlignment="1">
      <alignment horizontal="left" vertical="center"/>
    </xf>
    <xf numFmtId="0" fontId="17" fillId="2" borderId="42" xfId="2" applyFont="1" applyFill="1" applyBorder="1" applyAlignment="1">
      <alignment horizontal="left" vertical="center"/>
    </xf>
    <xf numFmtId="0" fontId="17" fillId="2" borderId="41" xfId="2" applyFont="1" applyFill="1" applyBorder="1" applyAlignment="1">
      <alignment horizontal="left" vertical="center"/>
    </xf>
    <xf numFmtId="0" fontId="11" fillId="0" borderId="20" xfId="2" applyFont="1" applyFill="1" applyBorder="1" applyAlignment="1">
      <alignment horizontal="left" vertical="center" wrapText="1"/>
    </xf>
    <xf numFmtId="0" fontId="11" fillId="0" borderId="33" xfId="2" applyFont="1" applyFill="1" applyBorder="1" applyAlignment="1">
      <alignment horizontal="left" vertical="center" wrapText="1"/>
    </xf>
    <xf numFmtId="0" fontId="11" fillId="0" borderId="34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3" fontId="4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4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12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8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3" fillId="0" borderId="46" xfId="3" quotePrefix="1" applyNumberFormat="1" applyFont="1" applyBorder="1" applyAlignment="1">
      <alignment horizontal="center" vertical="center"/>
    </xf>
    <xf numFmtId="0" fontId="3" fillId="0" borderId="46" xfId="3" applyFont="1" applyFill="1" applyBorder="1" applyAlignment="1">
      <alignment vertical="center"/>
    </xf>
    <xf numFmtId="0" fontId="3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3" fillId="0" borderId="51" xfId="3" quotePrefix="1" applyNumberFormat="1" applyFont="1" applyBorder="1" applyAlignment="1">
      <alignment horizontal="center" vertical="center"/>
    </xf>
    <xf numFmtId="0" fontId="3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3" fillId="0" borderId="47" xfId="3" quotePrefix="1" applyNumberFormat="1" applyFont="1" applyBorder="1" applyAlignment="1">
      <alignment horizontal="center" vertical="center"/>
    </xf>
    <xf numFmtId="0" fontId="3" fillId="0" borderId="47" xfId="3" applyFont="1" applyBorder="1" applyAlignment="1">
      <alignment vertical="center"/>
    </xf>
    <xf numFmtId="0" fontId="3" fillId="0" borderId="52" xfId="3" applyFont="1" applyBorder="1" applyAlignment="1">
      <alignment horizontal="right" vertical="center"/>
    </xf>
    <xf numFmtId="0" fontId="3" fillId="0" borderId="52" xfId="3" quotePrefix="1" applyNumberFormat="1" applyFont="1" applyBorder="1" applyAlignment="1">
      <alignment horizontal="center" vertical="center"/>
    </xf>
    <xf numFmtId="0" fontId="3" fillId="0" borderId="52" xfId="3" applyFont="1" applyBorder="1" applyAlignment="1">
      <alignment vertical="center"/>
    </xf>
    <xf numFmtId="0" fontId="3" fillId="0" borderId="49" xfId="3" applyFont="1" applyBorder="1" applyAlignment="1">
      <alignment horizontal="right" vertical="center"/>
    </xf>
    <xf numFmtId="0" fontId="3" fillId="0" borderId="49" xfId="3" quotePrefix="1" applyNumberFormat="1" applyFont="1" applyBorder="1" applyAlignment="1">
      <alignment horizontal="center" vertical="center"/>
    </xf>
    <xf numFmtId="0" fontId="3" fillId="0" borderId="49" xfId="3" applyFont="1" applyBorder="1" applyAlignment="1">
      <alignment vertical="center"/>
    </xf>
    <xf numFmtId="0" fontId="3" fillId="0" borderId="50" xfId="3" applyFont="1" applyBorder="1" applyAlignment="1">
      <alignment horizontal="right" vertical="center"/>
    </xf>
    <xf numFmtId="0" fontId="3" fillId="0" borderId="50" xfId="3" quotePrefix="1" applyNumberFormat="1" applyFont="1" applyBorder="1" applyAlignment="1">
      <alignment horizontal="center" vertical="center"/>
    </xf>
    <xf numFmtId="0" fontId="3" fillId="0" borderId="50" xfId="3" applyFont="1" applyBorder="1" applyAlignment="1">
      <alignment vertical="center"/>
    </xf>
    <xf numFmtId="0" fontId="3" fillId="0" borderId="53" xfId="3" applyFont="1" applyBorder="1" applyAlignment="1">
      <alignment horizontal="right" vertical="center"/>
    </xf>
    <xf numFmtId="0" fontId="3" fillId="0" borderId="53" xfId="3" quotePrefix="1" applyNumberFormat="1" applyFont="1" applyBorder="1" applyAlignment="1">
      <alignment horizontal="center" vertical="center"/>
    </xf>
    <xf numFmtId="0" fontId="3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3" fillId="0" borderId="54" xfId="3" quotePrefix="1" applyNumberFormat="1" applyFont="1" applyBorder="1" applyAlignment="1">
      <alignment horizontal="center" vertical="center"/>
    </xf>
    <xf numFmtId="0" fontId="3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3" fillId="0" borderId="0" xfId="3" quotePrefix="1" applyNumberFormat="1" applyFont="1" applyBorder="1" applyAlignment="1">
      <alignment horizontal="center" vertical="center"/>
    </xf>
    <xf numFmtId="0" fontId="3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3" fillId="0" borderId="45" xfId="3" quotePrefix="1" applyNumberFormat="1" applyFont="1" applyBorder="1" applyAlignment="1">
      <alignment horizontal="center" vertical="center"/>
    </xf>
    <xf numFmtId="0" fontId="3" fillId="0" borderId="45" xfId="3" applyFont="1" applyBorder="1" applyAlignment="1">
      <alignment vertical="center"/>
    </xf>
    <xf numFmtId="0" fontId="3" fillId="0" borderId="48" xfId="3" applyFont="1" applyBorder="1" applyAlignment="1">
      <alignment horizontal="right" vertical="center"/>
    </xf>
    <xf numFmtId="0" fontId="3" fillId="0" borderId="48" xfId="3" quotePrefix="1" applyNumberFormat="1" applyFont="1" applyBorder="1" applyAlignment="1">
      <alignment horizontal="center" vertical="center"/>
    </xf>
    <xf numFmtId="0" fontId="3" fillId="0" borderId="48" xfId="3" applyFont="1" applyBorder="1" applyAlignment="1">
      <alignment vertical="center"/>
    </xf>
    <xf numFmtId="0" fontId="3" fillId="0" borderId="55" xfId="3" applyFont="1" applyBorder="1" applyAlignment="1">
      <alignment horizontal="right" vertical="center"/>
    </xf>
    <xf numFmtId="0" fontId="3" fillId="0" borderId="55" xfId="3" quotePrefix="1" applyNumberFormat="1" applyFont="1" applyBorder="1" applyAlignment="1">
      <alignment horizontal="center" vertical="center"/>
    </xf>
    <xf numFmtId="0" fontId="3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3" fillId="0" borderId="46" xfId="3" applyFont="1" applyBorder="1" applyAlignment="1">
      <alignment vertical="center"/>
    </xf>
    <xf numFmtId="0" fontId="3" fillId="0" borderId="0" xfId="3" applyFont="1" applyBorder="1" applyAlignment="1">
      <alignment horizontal="right" vertical="center"/>
    </xf>
    <xf numFmtId="0" fontId="3" fillId="0" borderId="44" xfId="3" applyFont="1" applyBorder="1" applyAlignment="1">
      <alignment horizontal="right" vertical="center"/>
    </xf>
    <xf numFmtId="0" fontId="3" fillId="0" borderId="44" xfId="3" quotePrefix="1" applyNumberFormat="1" applyFont="1" applyBorder="1" applyAlignment="1">
      <alignment horizontal="center" vertical="center"/>
    </xf>
    <xf numFmtId="0" fontId="3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3" fillId="0" borderId="56" xfId="3" quotePrefix="1" applyNumberFormat="1" applyFont="1" applyBorder="1" applyAlignment="1">
      <alignment horizontal="center" vertical="center"/>
    </xf>
    <xf numFmtId="0" fontId="3" fillId="0" borderId="56" xfId="3" applyFont="1" applyBorder="1" applyAlignment="1">
      <alignment vertical="center"/>
    </xf>
    <xf numFmtId="0" fontId="3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3" fillId="0" borderId="57" xfId="3" quotePrefix="1" applyNumberFormat="1" applyFont="1" applyBorder="1" applyAlignment="1">
      <alignment horizontal="center" vertical="center"/>
    </xf>
    <xf numFmtId="0" fontId="3" fillId="0" borderId="57" xfId="3" applyFont="1" applyBorder="1" applyAlignment="1">
      <alignment vertical="center"/>
    </xf>
    <xf numFmtId="0" fontId="3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3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3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H11" sqref="H11"/>
    </sheetView>
  </sheetViews>
  <sheetFormatPr defaultRowHeight="11.25" x14ac:dyDescent="0.2"/>
  <cols>
    <col min="1" max="1" width="100.85546875" style="3" customWidth="1"/>
    <col min="2" max="3" width="12.7109375" style="2" customWidth="1"/>
    <col min="4" max="5" width="11.7109375" style="2" customWidth="1"/>
    <col min="6" max="16384" width="9.140625" style="1"/>
  </cols>
  <sheetData>
    <row r="1" spans="1:5" s="59" customFormat="1" ht="20.100000000000001" customHeight="1" x14ac:dyDescent="0.3">
      <c r="A1" s="63" t="s">
        <v>113</v>
      </c>
      <c r="B1" s="64"/>
      <c r="C1" s="64"/>
      <c r="D1" s="64"/>
      <c r="E1" s="65"/>
    </row>
    <row r="2" spans="1:5" s="59" customFormat="1" ht="18" customHeight="1" thickBot="1" x14ac:dyDescent="0.35">
      <c r="A2" s="62" t="s">
        <v>112</v>
      </c>
      <c r="B2" s="61"/>
      <c r="C2" s="61"/>
      <c r="D2" s="61"/>
      <c r="E2" s="60"/>
    </row>
    <row r="3" spans="1:5" s="55" customFormat="1" ht="15" customHeight="1" thickBot="1" x14ac:dyDescent="0.3">
      <c r="A3" s="58" t="s">
        <v>111</v>
      </c>
      <c r="B3" s="57"/>
      <c r="C3" s="57"/>
      <c r="D3" s="57"/>
      <c r="E3" s="56"/>
    </row>
    <row r="4" spans="1:5" s="55" customFormat="1" ht="20.100000000000001" customHeight="1" x14ac:dyDescent="0.25">
      <c r="A4" s="66" t="s">
        <v>110</v>
      </c>
      <c r="B4" s="68" t="s">
        <v>109</v>
      </c>
      <c r="C4" s="69"/>
      <c r="D4" s="69" t="s">
        <v>108</v>
      </c>
      <c r="E4" s="70"/>
    </row>
    <row r="5" spans="1:5" s="50" customFormat="1" ht="20.100000000000001" customHeight="1" thickBot="1" x14ac:dyDescent="0.25">
      <c r="A5" s="67"/>
      <c r="B5" s="54" t="s">
        <v>107</v>
      </c>
      <c r="C5" s="53" t="s">
        <v>106</v>
      </c>
      <c r="D5" s="52" t="s">
        <v>107</v>
      </c>
      <c r="E5" s="51" t="s">
        <v>106</v>
      </c>
    </row>
    <row r="6" spans="1:5" s="33" customFormat="1" ht="15" customHeight="1" x14ac:dyDescent="0.25">
      <c r="A6" s="49" t="s">
        <v>105</v>
      </c>
      <c r="B6" s="48">
        <v>138</v>
      </c>
      <c r="C6" s="47">
        <v>185</v>
      </c>
      <c r="D6" s="46">
        <f t="shared" ref="D6:D37" si="0">IF(B6&lt;&gt;0,B6/B$111,"--")</f>
        <v>7.7310924369747902E-2</v>
      </c>
      <c r="E6" s="45">
        <f t="shared" ref="E6:E37" si="1">IF(C6&lt;&gt;0,C6/C$111,"--")</f>
        <v>2.0234058842830582E-2</v>
      </c>
    </row>
    <row r="7" spans="1:5" s="16" customFormat="1" ht="12" customHeight="1" x14ac:dyDescent="0.25">
      <c r="A7" s="21" t="s">
        <v>104</v>
      </c>
      <c r="B7" s="20">
        <v>138</v>
      </c>
      <c r="C7" s="19">
        <v>185</v>
      </c>
      <c r="D7" s="18">
        <f t="shared" si="0"/>
        <v>7.7310924369747902E-2</v>
      </c>
      <c r="E7" s="17">
        <f t="shared" si="1"/>
        <v>2.0234058842830582E-2</v>
      </c>
    </row>
    <row r="8" spans="1:5" s="22" customFormat="1" ht="12" customHeight="1" x14ac:dyDescent="0.25">
      <c r="A8" s="32" t="s">
        <v>103</v>
      </c>
      <c r="B8" s="31">
        <v>138</v>
      </c>
      <c r="C8" s="30">
        <v>185</v>
      </c>
      <c r="D8" s="29">
        <f t="shared" si="0"/>
        <v>7.7310924369747902E-2</v>
      </c>
      <c r="E8" s="28">
        <f t="shared" si="1"/>
        <v>2.0234058842830582E-2</v>
      </c>
    </row>
    <row r="9" spans="1:5" s="22" customFormat="1" ht="12" customHeight="1" x14ac:dyDescent="0.25">
      <c r="A9" s="32" t="s">
        <v>102</v>
      </c>
      <c r="B9" s="31">
        <v>0</v>
      </c>
      <c r="C9" s="30">
        <v>0</v>
      </c>
      <c r="D9" s="29" t="str">
        <f t="shared" si="0"/>
        <v>--</v>
      </c>
      <c r="E9" s="28" t="str">
        <f t="shared" si="1"/>
        <v>--</v>
      </c>
    </row>
    <row r="10" spans="1:5" s="22" customFormat="1" ht="12" customHeight="1" thickBot="1" x14ac:dyDescent="0.3">
      <c r="A10" s="44" t="s">
        <v>101</v>
      </c>
      <c r="B10" s="43">
        <v>0</v>
      </c>
      <c r="C10" s="42">
        <v>0</v>
      </c>
      <c r="D10" s="41" t="str">
        <f t="shared" si="0"/>
        <v>--</v>
      </c>
      <c r="E10" s="40" t="str">
        <f t="shared" si="1"/>
        <v>--</v>
      </c>
    </row>
    <row r="11" spans="1:5" s="33" customFormat="1" ht="15" customHeight="1" x14ac:dyDescent="0.25">
      <c r="A11" s="38" t="s">
        <v>100</v>
      </c>
      <c r="B11" s="37">
        <v>487</v>
      </c>
      <c r="C11" s="36">
        <v>2450</v>
      </c>
      <c r="D11" s="35">
        <f t="shared" si="0"/>
        <v>0.27282913165266104</v>
      </c>
      <c r="E11" s="34">
        <f t="shared" si="1"/>
        <v>0.26796456305370231</v>
      </c>
    </row>
    <row r="12" spans="1:5" s="16" customFormat="1" ht="12" customHeight="1" x14ac:dyDescent="0.25">
      <c r="A12" s="21" t="s">
        <v>99</v>
      </c>
      <c r="B12" s="20">
        <v>0</v>
      </c>
      <c r="C12" s="19">
        <v>0</v>
      </c>
      <c r="D12" s="18" t="str">
        <f t="shared" si="0"/>
        <v>--</v>
      </c>
      <c r="E12" s="17" t="str">
        <f t="shared" si="1"/>
        <v>--</v>
      </c>
    </row>
    <row r="13" spans="1:5" s="22" customFormat="1" ht="12" customHeight="1" x14ac:dyDescent="0.25">
      <c r="A13" s="32" t="s">
        <v>98</v>
      </c>
      <c r="B13" s="31">
        <v>0</v>
      </c>
      <c r="C13" s="30">
        <v>0</v>
      </c>
      <c r="D13" s="29" t="str">
        <f t="shared" si="0"/>
        <v>--</v>
      </c>
      <c r="E13" s="28" t="str">
        <f t="shared" si="1"/>
        <v>--</v>
      </c>
    </row>
    <row r="14" spans="1:5" s="22" customFormat="1" ht="12" customHeight="1" x14ac:dyDescent="0.25">
      <c r="A14" s="32" t="s">
        <v>97</v>
      </c>
      <c r="B14" s="31">
        <v>0</v>
      </c>
      <c r="C14" s="30">
        <v>0</v>
      </c>
      <c r="D14" s="29" t="str">
        <f t="shared" si="0"/>
        <v>--</v>
      </c>
      <c r="E14" s="28" t="str">
        <f t="shared" si="1"/>
        <v>--</v>
      </c>
    </row>
    <row r="15" spans="1:5" s="22" customFormat="1" ht="12" customHeight="1" x14ac:dyDescent="0.25">
      <c r="A15" s="32" t="s">
        <v>96</v>
      </c>
      <c r="B15" s="31">
        <v>0</v>
      </c>
      <c r="C15" s="30">
        <v>0</v>
      </c>
      <c r="D15" s="29" t="str">
        <f t="shared" si="0"/>
        <v>--</v>
      </c>
      <c r="E15" s="28" t="str">
        <f t="shared" si="1"/>
        <v>--</v>
      </c>
    </row>
    <row r="16" spans="1:5" s="22" customFormat="1" ht="12" customHeight="1" x14ac:dyDescent="0.25">
      <c r="A16" s="32" t="s">
        <v>95</v>
      </c>
      <c r="B16" s="31">
        <v>0</v>
      </c>
      <c r="C16" s="30">
        <v>0</v>
      </c>
      <c r="D16" s="29" t="str">
        <f t="shared" si="0"/>
        <v>--</v>
      </c>
      <c r="E16" s="28" t="str">
        <f t="shared" si="1"/>
        <v>--</v>
      </c>
    </row>
    <row r="17" spans="1:5" s="22" customFormat="1" ht="12" customHeight="1" x14ac:dyDescent="0.25">
      <c r="A17" s="27" t="s">
        <v>94</v>
      </c>
      <c r="B17" s="26">
        <v>0</v>
      </c>
      <c r="C17" s="25">
        <v>0</v>
      </c>
      <c r="D17" s="24" t="str">
        <f t="shared" si="0"/>
        <v>--</v>
      </c>
      <c r="E17" s="23" t="str">
        <f t="shared" si="1"/>
        <v>--</v>
      </c>
    </row>
    <row r="18" spans="1:5" s="16" customFormat="1" ht="12" customHeight="1" x14ac:dyDescent="0.25">
      <c r="A18" s="21" t="s">
        <v>93</v>
      </c>
      <c r="B18" s="20">
        <v>265</v>
      </c>
      <c r="C18" s="19">
        <v>1668</v>
      </c>
      <c r="D18" s="18">
        <f t="shared" si="0"/>
        <v>0.1484593837535014</v>
      </c>
      <c r="E18" s="17">
        <f t="shared" si="1"/>
        <v>0.18243464945860222</v>
      </c>
    </row>
    <row r="19" spans="1:5" s="22" customFormat="1" ht="12" customHeight="1" x14ac:dyDescent="0.25">
      <c r="A19" s="32" t="s">
        <v>92</v>
      </c>
      <c r="B19" s="31">
        <v>12</v>
      </c>
      <c r="C19" s="30">
        <v>63</v>
      </c>
      <c r="D19" s="29">
        <f t="shared" si="0"/>
        <v>6.7226890756302525E-3</v>
      </c>
      <c r="E19" s="28">
        <f t="shared" si="1"/>
        <v>6.8905173356666304E-3</v>
      </c>
    </row>
    <row r="20" spans="1:5" s="22" customFormat="1" ht="12" customHeight="1" x14ac:dyDescent="0.25">
      <c r="A20" s="32" t="s">
        <v>91</v>
      </c>
      <c r="B20" s="31">
        <v>0</v>
      </c>
      <c r="C20" s="30">
        <v>0</v>
      </c>
      <c r="D20" s="29" t="str">
        <f t="shared" si="0"/>
        <v>--</v>
      </c>
      <c r="E20" s="28" t="str">
        <f t="shared" si="1"/>
        <v>--</v>
      </c>
    </row>
    <row r="21" spans="1:5" s="22" customFormat="1" ht="12" customHeight="1" x14ac:dyDescent="0.25">
      <c r="A21" s="32" t="s">
        <v>90</v>
      </c>
      <c r="B21" s="31">
        <v>0</v>
      </c>
      <c r="C21" s="30">
        <v>0</v>
      </c>
      <c r="D21" s="29" t="str">
        <f t="shared" si="0"/>
        <v>--</v>
      </c>
      <c r="E21" s="28" t="str">
        <f t="shared" si="1"/>
        <v>--</v>
      </c>
    </row>
    <row r="22" spans="1:5" s="22" customFormat="1" ht="12" customHeight="1" x14ac:dyDescent="0.25">
      <c r="A22" s="32" t="s">
        <v>89</v>
      </c>
      <c r="B22" s="31">
        <v>4</v>
      </c>
      <c r="C22" s="30">
        <v>21</v>
      </c>
      <c r="D22" s="29">
        <f t="shared" si="0"/>
        <v>2.2408963585434172E-3</v>
      </c>
      <c r="E22" s="28">
        <f t="shared" si="1"/>
        <v>2.2968391118888768E-3</v>
      </c>
    </row>
    <row r="23" spans="1:5" s="22" customFormat="1" ht="12" customHeight="1" x14ac:dyDescent="0.25">
      <c r="A23" s="32" t="s">
        <v>88</v>
      </c>
      <c r="B23" s="31">
        <v>16</v>
      </c>
      <c r="C23" s="30">
        <v>30</v>
      </c>
      <c r="D23" s="29">
        <f t="shared" si="0"/>
        <v>8.9635854341736688E-3</v>
      </c>
      <c r="E23" s="28">
        <f t="shared" si="1"/>
        <v>3.2811987312698237E-3</v>
      </c>
    </row>
    <row r="24" spans="1:5" s="22" customFormat="1" ht="12" customHeight="1" x14ac:dyDescent="0.25">
      <c r="A24" s="32" t="s">
        <v>87</v>
      </c>
      <c r="B24" s="31">
        <v>7</v>
      </c>
      <c r="C24" s="30">
        <v>17</v>
      </c>
      <c r="D24" s="29">
        <f t="shared" si="0"/>
        <v>3.9215686274509803E-3</v>
      </c>
      <c r="E24" s="28">
        <f t="shared" si="1"/>
        <v>1.859345947719567E-3</v>
      </c>
    </row>
    <row r="25" spans="1:5" s="22" customFormat="1" ht="12" customHeight="1" x14ac:dyDescent="0.25">
      <c r="A25" s="32" t="s">
        <v>86</v>
      </c>
      <c r="B25" s="31">
        <v>8</v>
      </c>
      <c r="C25" s="30">
        <v>35</v>
      </c>
      <c r="D25" s="29">
        <f t="shared" si="0"/>
        <v>4.4817927170868344E-3</v>
      </c>
      <c r="E25" s="28">
        <f t="shared" si="1"/>
        <v>3.8280651864814612E-3</v>
      </c>
    </row>
    <row r="26" spans="1:5" s="22" customFormat="1" ht="12" customHeight="1" x14ac:dyDescent="0.25">
      <c r="A26" s="32" t="s">
        <v>85</v>
      </c>
      <c r="B26" s="31">
        <v>6</v>
      </c>
      <c r="C26" s="30">
        <v>62</v>
      </c>
      <c r="D26" s="29">
        <f t="shared" si="0"/>
        <v>3.3613445378151263E-3</v>
      </c>
      <c r="E26" s="28">
        <f t="shared" si="1"/>
        <v>6.7811440446243028E-3</v>
      </c>
    </row>
    <row r="27" spans="1:5" s="22" customFormat="1" ht="12" customHeight="1" x14ac:dyDescent="0.25">
      <c r="A27" s="32" t="s">
        <v>84</v>
      </c>
      <c r="B27" s="31">
        <v>12</v>
      </c>
      <c r="C27" s="30">
        <v>36</v>
      </c>
      <c r="D27" s="29">
        <f t="shared" si="0"/>
        <v>6.7226890756302525E-3</v>
      </c>
      <c r="E27" s="28">
        <f t="shared" si="1"/>
        <v>3.9374384775237884E-3</v>
      </c>
    </row>
    <row r="28" spans="1:5" s="22" customFormat="1" ht="12" customHeight="1" x14ac:dyDescent="0.25">
      <c r="A28" s="32" t="s">
        <v>83</v>
      </c>
      <c r="B28" s="31">
        <v>0</v>
      </c>
      <c r="C28" s="30">
        <v>0</v>
      </c>
      <c r="D28" s="29" t="str">
        <f t="shared" si="0"/>
        <v>--</v>
      </c>
      <c r="E28" s="28" t="str">
        <f t="shared" si="1"/>
        <v>--</v>
      </c>
    </row>
    <row r="29" spans="1:5" s="22" customFormat="1" ht="12" customHeight="1" x14ac:dyDescent="0.25">
      <c r="A29" s="32" t="s">
        <v>82</v>
      </c>
      <c r="B29" s="31">
        <v>2</v>
      </c>
      <c r="C29" s="30">
        <v>89</v>
      </c>
      <c r="D29" s="29">
        <f t="shared" si="0"/>
        <v>1.1204481792717086E-3</v>
      </c>
      <c r="E29" s="28">
        <f t="shared" si="1"/>
        <v>9.7342229027671447E-3</v>
      </c>
    </row>
    <row r="30" spans="1:5" s="22" customFormat="1" ht="12" customHeight="1" x14ac:dyDescent="0.25">
      <c r="A30" s="32" t="s">
        <v>81</v>
      </c>
      <c r="B30" s="31">
        <v>2</v>
      </c>
      <c r="C30" s="30">
        <v>5</v>
      </c>
      <c r="D30" s="29">
        <f t="shared" si="0"/>
        <v>1.1204481792717086E-3</v>
      </c>
      <c r="E30" s="28">
        <f t="shared" si="1"/>
        <v>5.4686645521163728E-4</v>
      </c>
    </row>
    <row r="31" spans="1:5" s="22" customFormat="1" ht="12" customHeight="1" x14ac:dyDescent="0.25">
      <c r="A31" s="32" t="s">
        <v>80</v>
      </c>
      <c r="B31" s="31">
        <v>11</v>
      </c>
      <c r="C31" s="30">
        <v>59</v>
      </c>
      <c r="D31" s="29">
        <f t="shared" si="0"/>
        <v>6.1624649859943975E-3</v>
      </c>
      <c r="E31" s="28">
        <f t="shared" si="1"/>
        <v>6.4530241714973206E-3</v>
      </c>
    </row>
    <row r="32" spans="1:5" s="22" customFormat="1" ht="12" customHeight="1" x14ac:dyDescent="0.25">
      <c r="A32" s="32" t="s">
        <v>79</v>
      </c>
      <c r="B32" s="31">
        <v>5</v>
      </c>
      <c r="C32" s="30">
        <v>12</v>
      </c>
      <c r="D32" s="29">
        <f t="shared" si="0"/>
        <v>2.8011204481792717E-3</v>
      </c>
      <c r="E32" s="28">
        <f t="shared" si="1"/>
        <v>1.3124794925079295E-3</v>
      </c>
    </row>
    <row r="33" spans="1:5" s="22" customFormat="1" ht="12" customHeight="1" x14ac:dyDescent="0.25">
      <c r="A33" s="32" t="s">
        <v>78</v>
      </c>
      <c r="B33" s="31">
        <v>5</v>
      </c>
      <c r="C33" s="30">
        <v>16</v>
      </c>
      <c r="D33" s="29">
        <f t="shared" si="0"/>
        <v>2.8011204481792717E-3</v>
      </c>
      <c r="E33" s="28">
        <f t="shared" si="1"/>
        <v>1.7499726566772395E-3</v>
      </c>
    </row>
    <row r="34" spans="1:5" s="22" customFormat="1" ht="12" customHeight="1" x14ac:dyDescent="0.25">
      <c r="A34" s="32" t="s">
        <v>77</v>
      </c>
      <c r="B34" s="31">
        <v>78</v>
      </c>
      <c r="C34" s="30">
        <v>538</v>
      </c>
      <c r="D34" s="29">
        <f t="shared" si="0"/>
        <v>4.3697478991596636E-2</v>
      </c>
      <c r="E34" s="28">
        <f t="shared" si="1"/>
        <v>5.8842830580772172E-2</v>
      </c>
    </row>
    <row r="35" spans="1:5" s="22" customFormat="1" ht="12" customHeight="1" x14ac:dyDescent="0.25">
      <c r="A35" s="32" t="s">
        <v>76</v>
      </c>
      <c r="B35" s="31">
        <v>11</v>
      </c>
      <c r="C35" s="30">
        <v>39</v>
      </c>
      <c r="D35" s="29">
        <f t="shared" si="0"/>
        <v>6.1624649859943975E-3</v>
      </c>
      <c r="E35" s="28">
        <f t="shared" si="1"/>
        <v>4.2655583506507715E-3</v>
      </c>
    </row>
    <row r="36" spans="1:5" s="22" customFormat="1" ht="12" customHeight="1" x14ac:dyDescent="0.25">
      <c r="A36" s="32" t="s">
        <v>75</v>
      </c>
      <c r="B36" s="31">
        <v>10</v>
      </c>
      <c r="C36" s="30">
        <v>82</v>
      </c>
      <c r="D36" s="29">
        <f t="shared" si="0"/>
        <v>5.6022408963585435E-3</v>
      </c>
      <c r="E36" s="28">
        <f t="shared" si="1"/>
        <v>8.9686098654708519E-3</v>
      </c>
    </row>
    <row r="37" spans="1:5" s="22" customFormat="1" ht="12" customHeight="1" x14ac:dyDescent="0.25">
      <c r="A37" s="32" t="s">
        <v>74</v>
      </c>
      <c r="B37" s="31">
        <v>30</v>
      </c>
      <c r="C37" s="30">
        <v>373</v>
      </c>
      <c r="D37" s="29">
        <f t="shared" si="0"/>
        <v>1.680672268907563E-2</v>
      </c>
      <c r="E37" s="28">
        <f t="shared" si="1"/>
        <v>4.0796237558788147E-2</v>
      </c>
    </row>
    <row r="38" spans="1:5" s="22" customFormat="1" ht="12" customHeight="1" x14ac:dyDescent="0.25">
      <c r="A38" s="32" t="s">
        <v>73</v>
      </c>
      <c r="B38" s="31">
        <v>3</v>
      </c>
      <c r="C38" s="30">
        <v>6</v>
      </c>
      <c r="D38" s="29">
        <f t="shared" ref="D38:D69" si="2">IF(B38&lt;&gt;0,B38/B$111,"--")</f>
        <v>1.6806722689075631E-3</v>
      </c>
      <c r="E38" s="28">
        <f t="shared" ref="E38:E69" si="3">IF(C38&lt;&gt;0,C38/C$111,"--")</f>
        <v>6.5623974625396474E-4</v>
      </c>
    </row>
    <row r="39" spans="1:5" s="22" customFormat="1" ht="12" customHeight="1" x14ac:dyDescent="0.25">
      <c r="A39" s="32" t="s">
        <v>72</v>
      </c>
      <c r="B39" s="31">
        <v>4</v>
      </c>
      <c r="C39" s="30">
        <v>88</v>
      </c>
      <c r="D39" s="29">
        <f t="shared" si="2"/>
        <v>2.2408963585434172E-3</v>
      </c>
      <c r="E39" s="28">
        <f t="shared" si="3"/>
        <v>9.6248496117248162E-3</v>
      </c>
    </row>
    <row r="40" spans="1:5" s="22" customFormat="1" ht="12" customHeight="1" x14ac:dyDescent="0.25">
      <c r="A40" s="32" t="s">
        <v>71</v>
      </c>
      <c r="B40" s="31">
        <v>11</v>
      </c>
      <c r="C40" s="30">
        <v>31</v>
      </c>
      <c r="D40" s="29">
        <f t="shared" si="2"/>
        <v>6.1624649859943975E-3</v>
      </c>
      <c r="E40" s="28">
        <f t="shared" si="3"/>
        <v>3.3905720223121514E-3</v>
      </c>
    </row>
    <row r="41" spans="1:5" s="22" customFormat="1" ht="12" customHeight="1" x14ac:dyDescent="0.25">
      <c r="A41" s="32" t="s">
        <v>70</v>
      </c>
      <c r="B41" s="31">
        <v>9</v>
      </c>
      <c r="C41" s="30">
        <v>25</v>
      </c>
      <c r="D41" s="29">
        <f t="shared" si="2"/>
        <v>5.0420168067226894E-3</v>
      </c>
      <c r="E41" s="28">
        <f t="shared" si="3"/>
        <v>2.7343322760581866E-3</v>
      </c>
    </row>
    <row r="42" spans="1:5" s="22" customFormat="1" ht="12" customHeight="1" x14ac:dyDescent="0.25">
      <c r="A42" s="27" t="s">
        <v>69</v>
      </c>
      <c r="B42" s="26">
        <v>19</v>
      </c>
      <c r="C42" s="25">
        <v>41</v>
      </c>
      <c r="D42" s="24">
        <f t="shared" si="2"/>
        <v>1.0644257703081233E-2</v>
      </c>
      <c r="E42" s="23">
        <f t="shared" si="3"/>
        <v>4.4843049327354259E-3</v>
      </c>
    </row>
    <row r="43" spans="1:5" s="16" customFormat="1" ht="12" customHeight="1" x14ac:dyDescent="0.25">
      <c r="A43" s="21" t="s">
        <v>68</v>
      </c>
      <c r="B43" s="20">
        <v>7</v>
      </c>
      <c r="C43" s="19">
        <v>0</v>
      </c>
      <c r="D43" s="18">
        <f t="shared" si="2"/>
        <v>3.9215686274509803E-3</v>
      </c>
      <c r="E43" s="17" t="str">
        <f t="shared" si="3"/>
        <v>--</v>
      </c>
    </row>
    <row r="44" spans="1:5" s="16" customFormat="1" ht="12" customHeight="1" x14ac:dyDescent="0.25">
      <c r="A44" s="21" t="s">
        <v>67</v>
      </c>
      <c r="B44" s="20">
        <v>8</v>
      </c>
      <c r="C44" s="19">
        <v>356</v>
      </c>
      <c r="D44" s="18">
        <f t="shared" si="2"/>
        <v>4.4817927170868344E-3</v>
      </c>
      <c r="E44" s="17">
        <f t="shared" si="3"/>
        <v>3.8936891611068579E-2</v>
      </c>
    </row>
    <row r="45" spans="1:5" s="22" customFormat="1" ht="12" customHeight="1" x14ac:dyDescent="0.25">
      <c r="A45" s="39" t="s">
        <v>66</v>
      </c>
      <c r="B45" s="31">
        <v>0</v>
      </c>
      <c r="C45" s="30">
        <v>0</v>
      </c>
      <c r="D45" s="29" t="str">
        <f t="shared" si="2"/>
        <v>--</v>
      </c>
      <c r="E45" s="28" t="str">
        <f t="shared" si="3"/>
        <v>--</v>
      </c>
    </row>
    <row r="46" spans="1:5" s="22" customFormat="1" ht="12" customHeight="1" x14ac:dyDescent="0.25">
      <c r="A46" s="32" t="s">
        <v>65</v>
      </c>
      <c r="B46" s="31">
        <v>3</v>
      </c>
      <c r="C46" s="30">
        <v>12</v>
      </c>
      <c r="D46" s="29">
        <f t="shared" si="2"/>
        <v>1.6806722689075631E-3</v>
      </c>
      <c r="E46" s="28">
        <f t="shared" si="3"/>
        <v>1.3124794925079295E-3</v>
      </c>
    </row>
    <row r="47" spans="1:5" s="22" customFormat="1" ht="12" customHeight="1" x14ac:dyDescent="0.25">
      <c r="A47" s="32" t="s">
        <v>64</v>
      </c>
      <c r="B47" s="31">
        <v>5</v>
      </c>
      <c r="C47" s="30">
        <v>344</v>
      </c>
      <c r="D47" s="29">
        <f t="shared" si="2"/>
        <v>2.8011204481792717E-3</v>
      </c>
      <c r="E47" s="28">
        <f t="shared" si="3"/>
        <v>3.762441211856065E-2</v>
      </c>
    </row>
    <row r="48" spans="1:5" s="22" customFormat="1" ht="12" customHeight="1" x14ac:dyDescent="0.25">
      <c r="A48" s="27" t="s">
        <v>63</v>
      </c>
      <c r="B48" s="26">
        <v>0</v>
      </c>
      <c r="C48" s="25">
        <v>0</v>
      </c>
      <c r="D48" s="24" t="str">
        <f t="shared" si="2"/>
        <v>--</v>
      </c>
      <c r="E48" s="23" t="str">
        <f t="shared" si="3"/>
        <v>--</v>
      </c>
    </row>
    <row r="49" spans="1:5" s="16" customFormat="1" ht="12" customHeight="1" x14ac:dyDescent="0.25">
      <c r="A49" s="21" t="s">
        <v>62</v>
      </c>
      <c r="B49" s="20">
        <v>207</v>
      </c>
      <c r="C49" s="19">
        <v>426</v>
      </c>
      <c r="D49" s="18">
        <f t="shared" si="2"/>
        <v>0.11596638655462185</v>
      </c>
      <c r="E49" s="17">
        <f t="shared" si="3"/>
        <v>4.65930219840315E-2</v>
      </c>
    </row>
    <row r="50" spans="1:5" s="22" customFormat="1" ht="12" customHeight="1" x14ac:dyDescent="0.25">
      <c r="A50" s="32" t="s">
        <v>61</v>
      </c>
      <c r="B50" s="31">
        <v>45</v>
      </c>
      <c r="C50" s="30">
        <v>58</v>
      </c>
      <c r="D50" s="29">
        <f t="shared" si="2"/>
        <v>2.5210084033613446E-2</v>
      </c>
      <c r="E50" s="28">
        <f t="shared" si="3"/>
        <v>6.3436508804549929E-3</v>
      </c>
    </row>
    <row r="51" spans="1:5" s="22" customFormat="1" ht="12" customHeight="1" x14ac:dyDescent="0.25">
      <c r="A51" s="32" t="s">
        <v>60</v>
      </c>
      <c r="B51" s="31">
        <v>1</v>
      </c>
      <c r="C51" s="30">
        <v>26</v>
      </c>
      <c r="D51" s="29">
        <f t="shared" si="2"/>
        <v>5.602240896358543E-4</v>
      </c>
      <c r="E51" s="28">
        <f t="shared" si="3"/>
        <v>2.8437055671005139E-3</v>
      </c>
    </row>
    <row r="52" spans="1:5" s="22" customFormat="1" ht="12" customHeight="1" thickBot="1" x14ac:dyDescent="0.3">
      <c r="A52" s="27" t="s">
        <v>59</v>
      </c>
      <c r="B52" s="26">
        <v>161</v>
      </c>
      <c r="C52" s="25">
        <v>342</v>
      </c>
      <c r="D52" s="24">
        <f t="shared" si="2"/>
        <v>9.0196078431372548E-2</v>
      </c>
      <c r="E52" s="23">
        <f t="shared" si="3"/>
        <v>3.7405665536475993E-2</v>
      </c>
    </row>
    <row r="53" spans="1:5" s="33" customFormat="1" ht="15" customHeight="1" x14ac:dyDescent="0.25">
      <c r="A53" s="38" t="s">
        <v>58</v>
      </c>
      <c r="B53" s="37">
        <v>1156</v>
      </c>
      <c r="C53" s="36">
        <v>6507</v>
      </c>
      <c r="D53" s="35">
        <f t="shared" si="2"/>
        <v>0.64761904761904765</v>
      </c>
      <c r="E53" s="34">
        <f t="shared" si="3"/>
        <v>0.71169200481242478</v>
      </c>
    </row>
    <row r="54" spans="1:5" s="16" customFormat="1" ht="12" customHeight="1" x14ac:dyDescent="0.25">
      <c r="A54" s="21" t="s">
        <v>57</v>
      </c>
      <c r="B54" s="20">
        <v>497</v>
      </c>
      <c r="C54" s="19">
        <v>3412</v>
      </c>
      <c r="D54" s="18">
        <f t="shared" si="2"/>
        <v>0.27843137254901962</v>
      </c>
      <c r="E54" s="17">
        <f t="shared" si="3"/>
        <v>0.3731816690364213</v>
      </c>
    </row>
    <row r="55" spans="1:5" s="22" customFormat="1" ht="12" customHeight="1" x14ac:dyDescent="0.25">
      <c r="A55" s="32" t="s">
        <v>56</v>
      </c>
      <c r="B55" s="31">
        <v>78</v>
      </c>
      <c r="C55" s="30">
        <v>218</v>
      </c>
      <c r="D55" s="29">
        <f t="shared" si="2"/>
        <v>4.3697478991596636E-2</v>
      </c>
      <c r="E55" s="28">
        <f t="shared" si="3"/>
        <v>2.3843377447227386E-2</v>
      </c>
    </row>
    <row r="56" spans="1:5" s="22" customFormat="1" ht="12" customHeight="1" x14ac:dyDescent="0.25">
      <c r="A56" s="32" t="s">
        <v>55</v>
      </c>
      <c r="B56" s="31">
        <v>219</v>
      </c>
      <c r="C56" s="30">
        <v>683</v>
      </c>
      <c r="D56" s="29">
        <f t="shared" si="2"/>
        <v>0.1226890756302521</v>
      </c>
      <c r="E56" s="28">
        <f t="shared" si="3"/>
        <v>7.4701957781909661E-2</v>
      </c>
    </row>
    <row r="57" spans="1:5" s="22" customFormat="1" ht="12" customHeight="1" x14ac:dyDescent="0.25">
      <c r="A57" s="27" t="s">
        <v>54</v>
      </c>
      <c r="B57" s="26">
        <v>200</v>
      </c>
      <c r="C57" s="25">
        <v>2511</v>
      </c>
      <c r="D57" s="24">
        <f t="shared" si="2"/>
        <v>0.11204481792717087</v>
      </c>
      <c r="E57" s="23">
        <f t="shared" si="3"/>
        <v>0.27463633380728425</v>
      </c>
    </row>
    <row r="58" spans="1:5" s="16" customFormat="1" ht="12" customHeight="1" x14ac:dyDescent="0.25">
      <c r="A58" s="21" t="s">
        <v>53</v>
      </c>
      <c r="B58" s="20">
        <v>83</v>
      </c>
      <c r="C58" s="19">
        <v>235</v>
      </c>
      <c r="D58" s="18">
        <f t="shared" si="2"/>
        <v>4.6498599439775912E-2</v>
      </c>
      <c r="E58" s="17">
        <f t="shared" si="3"/>
        <v>2.5702723394946954E-2</v>
      </c>
    </row>
    <row r="59" spans="1:5" s="22" customFormat="1" ht="12" customHeight="1" x14ac:dyDescent="0.25">
      <c r="A59" s="32" t="s">
        <v>52</v>
      </c>
      <c r="B59" s="31">
        <v>64</v>
      </c>
      <c r="C59" s="30">
        <v>114</v>
      </c>
      <c r="D59" s="29">
        <f t="shared" si="2"/>
        <v>3.5854341736694675E-2</v>
      </c>
      <c r="E59" s="28">
        <f t="shared" si="3"/>
        <v>1.2468555178825331E-2</v>
      </c>
    </row>
    <row r="60" spans="1:5" s="22" customFormat="1" ht="12" customHeight="1" x14ac:dyDescent="0.25">
      <c r="A60" s="32" t="s">
        <v>51</v>
      </c>
      <c r="B60" s="31">
        <v>0</v>
      </c>
      <c r="C60" s="30">
        <v>0</v>
      </c>
      <c r="D60" s="29" t="str">
        <f t="shared" si="2"/>
        <v>--</v>
      </c>
      <c r="E60" s="28" t="str">
        <f t="shared" si="3"/>
        <v>--</v>
      </c>
    </row>
    <row r="61" spans="1:5" s="22" customFormat="1" ht="12" customHeight="1" x14ac:dyDescent="0.25">
      <c r="A61" s="32" t="s">
        <v>50</v>
      </c>
      <c r="B61" s="31">
        <v>0</v>
      </c>
      <c r="C61" s="30">
        <v>0</v>
      </c>
      <c r="D61" s="29" t="str">
        <f t="shared" si="2"/>
        <v>--</v>
      </c>
      <c r="E61" s="28" t="str">
        <f t="shared" si="3"/>
        <v>--</v>
      </c>
    </row>
    <row r="62" spans="1:5" s="22" customFormat="1" ht="12" customHeight="1" x14ac:dyDescent="0.25">
      <c r="A62" s="32" t="s">
        <v>49</v>
      </c>
      <c r="B62" s="31">
        <v>13</v>
      </c>
      <c r="C62" s="30">
        <v>86</v>
      </c>
      <c r="D62" s="29">
        <f t="shared" si="2"/>
        <v>7.2829131652661066E-3</v>
      </c>
      <c r="E62" s="28">
        <f t="shared" si="3"/>
        <v>9.4061030296401626E-3</v>
      </c>
    </row>
    <row r="63" spans="1:5" s="22" customFormat="1" ht="12" customHeight="1" x14ac:dyDescent="0.25">
      <c r="A63" s="27" t="s">
        <v>48</v>
      </c>
      <c r="B63" s="26">
        <v>6</v>
      </c>
      <c r="C63" s="25">
        <v>35</v>
      </c>
      <c r="D63" s="24">
        <f t="shared" si="2"/>
        <v>3.3613445378151263E-3</v>
      </c>
      <c r="E63" s="23">
        <f t="shared" si="3"/>
        <v>3.8280651864814612E-3</v>
      </c>
    </row>
    <row r="64" spans="1:5" s="16" customFormat="1" ht="12" customHeight="1" x14ac:dyDescent="0.25">
      <c r="A64" s="21" t="s">
        <v>47</v>
      </c>
      <c r="B64" s="20">
        <v>93</v>
      </c>
      <c r="C64" s="19">
        <v>1679</v>
      </c>
      <c r="D64" s="18">
        <f t="shared" si="2"/>
        <v>5.2100840336134456E-2</v>
      </c>
      <c r="E64" s="17">
        <f t="shared" si="3"/>
        <v>0.18363775566006782</v>
      </c>
    </row>
    <row r="65" spans="1:5" s="22" customFormat="1" ht="12" customHeight="1" x14ac:dyDescent="0.25">
      <c r="A65" s="32" t="s">
        <v>46</v>
      </c>
      <c r="B65" s="31">
        <v>10</v>
      </c>
      <c r="C65" s="30">
        <v>13</v>
      </c>
      <c r="D65" s="29">
        <f t="shared" si="2"/>
        <v>5.6022408963585435E-3</v>
      </c>
      <c r="E65" s="28">
        <f t="shared" si="3"/>
        <v>1.4218527835502569E-3</v>
      </c>
    </row>
    <row r="66" spans="1:5" s="22" customFormat="1" ht="12" customHeight="1" x14ac:dyDescent="0.25">
      <c r="A66" s="27" t="s">
        <v>45</v>
      </c>
      <c r="B66" s="26">
        <v>83</v>
      </c>
      <c r="C66" s="25">
        <v>1666</v>
      </c>
      <c r="D66" s="24">
        <f t="shared" si="2"/>
        <v>4.6498599439775912E-2</v>
      </c>
      <c r="E66" s="23">
        <f t="shared" si="3"/>
        <v>0.18221590287651757</v>
      </c>
    </row>
    <row r="67" spans="1:5" s="16" customFormat="1" ht="12" customHeight="1" x14ac:dyDescent="0.25">
      <c r="A67" s="21" t="s">
        <v>44</v>
      </c>
      <c r="B67" s="20">
        <v>56</v>
      </c>
      <c r="C67" s="19">
        <v>165</v>
      </c>
      <c r="D67" s="18">
        <f t="shared" si="2"/>
        <v>3.1372549019607843E-2</v>
      </c>
      <c r="E67" s="17">
        <f t="shared" si="3"/>
        <v>1.8046593021984032E-2</v>
      </c>
    </row>
    <row r="68" spans="1:5" s="22" customFormat="1" ht="12" customHeight="1" x14ac:dyDescent="0.25">
      <c r="A68" s="32" t="s">
        <v>43</v>
      </c>
      <c r="B68" s="31">
        <v>1</v>
      </c>
      <c r="C68" s="30">
        <v>3</v>
      </c>
      <c r="D68" s="29">
        <f t="shared" si="2"/>
        <v>5.602240896358543E-4</v>
      </c>
      <c r="E68" s="28">
        <f t="shared" si="3"/>
        <v>3.2811987312698237E-4</v>
      </c>
    </row>
    <row r="69" spans="1:5" s="22" customFormat="1" ht="12" customHeight="1" x14ac:dyDescent="0.25">
      <c r="A69" s="32" t="s">
        <v>42</v>
      </c>
      <c r="B69" s="31">
        <v>4</v>
      </c>
      <c r="C69" s="30">
        <v>4</v>
      </c>
      <c r="D69" s="29">
        <f t="shared" si="2"/>
        <v>2.2408963585434172E-3</v>
      </c>
      <c r="E69" s="28">
        <f t="shared" si="3"/>
        <v>4.3749316416930988E-4</v>
      </c>
    </row>
    <row r="70" spans="1:5" s="22" customFormat="1" ht="12" customHeight="1" x14ac:dyDescent="0.25">
      <c r="A70" s="32" t="s">
        <v>41</v>
      </c>
      <c r="B70" s="31">
        <v>0</v>
      </c>
      <c r="C70" s="30">
        <v>0</v>
      </c>
      <c r="D70" s="29" t="str">
        <f t="shared" ref="D70:D101" si="4">IF(B70&lt;&gt;0,B70/B$111,"--")</f>
        <v>--</v>
      </c>
      <c r="E70" s="28" t="str">
        <f t="shared" ref="E70:E101" si="5">IF(C70&lt;&gt;0,C70/C$111,"--")</f>
        <v>--</v>
      </c>
    </row>
    <row r="71" spans="1:5" s="22" customFormat="1" ht="12" customHeight="1" x14ac:dyDescent="0.25">
      <c r="A71" s="32" t="s">
        <v>40</v>
      </c>
      <c r="B71" s="31">
        <v>4</v>
      </c>
      <c r="C71" s="30">
        <v>6</v>
      </c>
      <c r="D71" s="29">
        <f t="shared" si="4"/>
        <v>2.2408963585434172E-3</v>
      </c>
      <c r="E71" s="28">
        <f t="shared" si="5"/>
        <v>6.5623974625396474E-4</v>
      </c>
    </row>
    <row r="72" spans="1:5" s="22" customFormat="1" ht="12" customHeight="1" x14ac:dyDescent="0.25">
      <c r="A72" s="32" t="s">
        <v>39</v>
      </c>
      <c r="B72" s="31">
        <v>22</v>
      </c>
      <c r="C72" s="30">
        <v>80</v>
      </c>
      <c r="D72" s="29">
        <f t="shared" si="4"/>
        <v>1.2324929971988795E-2</v>
      </c>
      <c r="E72" s="28">
        <f t="shared" si="5"/>
        <v>8.7498632833861965E-3</v>
      </c>
    </row>
    <row r="73" spans="1:5" s="22" customFormat="1" ht="12" customHeight="1" x14ac:dyDescent="0.25">
      <c r="A73" s="27" t="s">
        <v>38</v>
      </c>
      <c r="B73" s="26">
        <v>25</v>
      </c>
      <c r="C73" s="25">
        <v>72</v>
      </c>
      <c r="D73" s="24">
        <f t="shared" si="4"/>
        <v>1.4005602240896359E-2</v>
      </c>
      <c r="E73" s="23">
        <f t="shared" si="5"/>
        <v>7.8748769550475769E-3</v>
      </c>
    </row>
    <row r="74" spans="1:5" s="16" customFormat="1" ht="12" customHeight="1" x14ac:dyDescent="0.25">
      <c r="A74" s="21" t="s">
        <v>37</v>
      </c>
      <c r="B74" s="20">
        <v>50</v>
      </c>
      <c r="C74" s="19">
        <v>162</v>
      </c>
      <c r="D74" s="18">
        <f t="shared" si="4"/>
        <v>2.8011204481792718E-2</v>
      </c>
      <c r="E74" s="17">
        <f t="shared" si="5"/>
        <v>1.771847314885705E-2</v>
      </c>
    </row>
    <row r="75" spans="1:5" s="22" customFormat="1" ht="12" customHeight="1" x14ac:dyDescent="0.25">
      <c r="A75" s="32" t="s">
        <v>36</v>
      </c>
      <c r="B75" s="31">
        <v>15</v>
      </c>
      <c r="C75" s="30">
        <v>107</v>
      </c>
      <c r="D75" s="29">
        <f t="shared" si="4"/>
        <v>8.4033613445378148E-3</v>
      </c>
      <c r="E75" s="28">
        <f t="shared" si="5"/>
        <v>1.1702942141529039E-2</v>
      </c>
    </row>
    <row r="76" spans="1:5" s="22" customFormat="1" ht="12" customHeight="1" x14ac:dyDescent="0.25">
      <c r="A76" s="32" t="s">
        <v>35</v>
      </c>
      <c r="B76" s="31">
        <v>0</v>
      </c>
      <c r="C76" s="30">
        <v>0</v>
      </c>
      <c r="D76" s="29" t="str">
        <f t="shared" si="4"/>
        <v>--</v>
      </c>
      <c r="E76" s="28" t="str">
        <f t="shared" si="5"/>
        <v>--</v>
      </c>
    </row>
    <row r="77" spans="1:5" s="22" customFormat="1" ht="12" customHeight="1" x14ac:dyDescent="0.25">
      <c r="A77" s="27" t="s">
        <v>34</v>
      </c>
      <c r="B77" s="26">
        <v>35</v>
      </c>
      <c r="C77" s="25">
        <v>55</v>
      </c>
      <c r="D77" s="24">
        <f t="shared" si="4"/>
        <v>1.9607843137254902E-2</v>
      </c>
      <c r="E77" s="23">
        <f t="shared" si="5"/>
        <v>6.0155310073280108E-3</v>
      </c>
    </row>
    <row r="78" spans="1:5" s="16" customFormat="1" ht="12" customHeight="1" x14ac:dyDescent="0.25">
      <c r="A78" s="21" t="s">
        <v>33</v>
      </c>
      <c r="B78" s="20">
        <v>112</v>
      </c>
      <c r="C78" s="19">
        <v>57</v>
      </c>
      <c r="D78" s="18">
        <f t="shared" si="4"/>
        <v>6.2745098039215685E-2</v>
      </c>
      <c r="E78" s="17">
        <f t="shared" si="5"/>
        <v>6.2342775894126653E-3</v>
      </c>
    </row>
    <row r="79" spans="1:5" s="16" customFormat="1" ht="12" customHeight="1" x14ac:dyDescent="0.25">
      <c r="A79" s="21" t="s">
        <v>32</v>
      </c>
      <c r="B79" s="20">
        <v>91</v>
      </c>
      <c r="C79" s="19">
        <v>212</v>
      </c>
      <c r="D79" s="18">
        <f t="shared" si="4"/>
        <v>5.0980392156862744E-2</v>
      </c>
      <c r="E79" s="17">
        <f t="shared" si="5"/>
        <v>2.3187137700973422E-2</v>
      </c>
    </row>
    <row r="80" spans="1:5" s="22" customFormat="1" ht="12" customHeight="1" x14ac:dyDescent="0.25">
      <c r="A80" s="32" t="s">
        <v>31</v>
      </c>
      <c r="B80" s="31">
        <v>7</v>
      </c>
      <c r="C80" s="30">
        <v>10</v>
      </c>
      <c r="D80" s="29">
        <f t="shared" si="4"/>
        <v>3.9215686274509803E-3</v>
      </c>
      <c r="E80" s="28">
        <f t="shared" si="5"/>
        <v>1.0937329104232746E-3</v>
      </c>
    </row>
    <row r="81" spans="1:5" s="22" customFormat="1" ht="12" customHeight="1" x14ac:dyDescent="0.25">
      <c r="A81" s="32" t="s">
        <v>30</v>
      </c>
      <c r="B81" s="31">
        <v>33</v>
      </c>
      <c r="C81" s="30">
        <v>74</v>
      </c>
      <c r="D81" s="29">
        <f t="shared" si="4"/>
        <v>1.8487394957983194E-2</v>
      </c>
      <c r="E81" s="28">
        <f t="shared" si="5"/>
        <v>8.0936235371322322E-3</v>
      </c>
    </row>
    <row r="82" spans="1:5" s="22" customFormat="1" ht="12" customHeight="1" x14ac:dyDescent="0.25">
      <c r="A82" s="32" t="s">
        <v>29</v>
      </c>
      <c r="B82" s="31">
        <v>13</v>
      </c>
      <c r="C82" s="30">
        <v>54</v>
      </c>
      <c r="D82" s="29">
        <f t="shared" si="4"/>
        <v>7.2829131652661066E-3</v>
      </c>
      <c r="E82" s="28">
        <f t="shared" si="5"/>
        <v>5.9061577162856831E-3</v>
      </c>
    </row>
    <row r="83" spans="1:5" s="22" customFormat="1" ht="12" customHeight="1" x14ac:dyDescent="0.25">
      <c r="A83" s="32" t="s">
        <v>28</v>
      </c>
      <c r="B83" s="31">
        <v>3</v>
      </c>
      <c r="C83" s="30">
        <v>5</v>
      </c>
      <c r="D83" s="29">
        <f t="shared" si="4"/>
        <v>1.6806722689075631E-3</v>
      </c>
      <c r="E83" s="28">
        <f t="shared" si="5"/>
        <v>5.4686645521163728E-4</v>
      </c>
    </row>
    <row r="84" spans="1:5" s="22" customFormat="1" ht="12" customHeight="1" x14ac:dyDescent="0.25">
      <c r="A84" s="32" t="s">
        <v>27</v>
      </c>
      <c r="B84" s="31">
        <v>10</v>
      </c>
      <c r="C84" s="30">
        <v>21</v>
      </c>
      <c r="D84" s="29">
        <f t="shared" si="4"/>
        <v>5.6022408963585435E-3</v>
      </c>
      <c r="E84" s="28">
        <f t="shared" si="5"/>
        <v>2.2968391118888768E-3</v>
      </c>
    </row>
    <row r="85" spans="1:5" s="22" customFormat="1" ht="12" customHeight="1" x14ac:dyDescent="0.25">
      <c r="A85" s="32" t="s">
        <v>26</v>
      </c>
      <c r="B85" s="31">
        <v>25</v>
      </c>
      <c r="C85" s="30">
        <v>48</v>
      </c>
      <c r="D85" s="29">
        <f t="shared" si="4"/>
        <v>1.4005602240896359E-2</v>
      </c>
      <c r="E85" s="28">
        <f t="shared" si="5"/>
        <v>5.2499179700317179E-3</v>
      </c>
    </row>
    <row r="86" spans="1:5" s="22" customFormat="1" ht="12" customHeight="1" x14ac:dyDescent="0.25">
      <c r="A86" s="27" t="s">
        <v>25</v>
      </c>
      <c r="B86" s="26">
        <v>0</v>
      </c>
      <c r="C86" s="25">
        <v>0</v>
      </c>
      <c r="D86" s="24" t="str">
        <f t="shared" si="4"/>
        <v>--</v>
      </c>
      <c r="E86" s="23" t="str">
        <f t="shared" si="5"/>
        <v>--</v>
      </c>
    </row>
    <row r="87" spans="1:5" s="16" customFormat="1" ht="12" customHeight="1" x14ac:dyDescent="0.25">
      <c r="A87" s="21" t="s">
        <v>24</v>
      </c>
      <c r="B87" s="20">
        <v>78</v>
      </c>
      <c r="C87" s="19">
        <v>324</v>
      </c>
      <c r="D87" s="18">
        <f t="shared" si="4"/>
        <v>4.3697478991596636E-2</v>
      </c>
      <c r="E87" s="17">
        <f t="shared" si="5"/>
        <v>3.54369462977141E-2</v>
      </c>
    </row>
    <row r="88" spans="1:5" s="22" customFormat="1" ht="12" customHeight="1" x14ac:dyDescent="0.25">
      <c r="A88" s="32" t="s">
        <v>23</v>
      </c>
      <c r="B88" s="31">
        <v>8</v>
      </c>
      <c r="C88" s="30">
        <v>28</v>
      </c>
      <c r="D88" s="29">
        <f t="shared" si="4"/>
        <v>4.4817927170868344E-3</v>
      </c>
      <c r="E88" s="28">
        <f t="shared" si="5"/>
        <v>3.0624521491851688E-3</v>
      </c>
    </row>
    <row r="89" spans="1:5" s="22" customFormat="1" ht="12" customHeight="1" x14ac:dyDescent="0.25">
      <c r="A89" s="32" t="s">
        <v>22</v>
      </c>
      <c r="B89" s="31">
        <v>0</v>
      </c>
      <c r="C89" s="30">
        <v>0</v>
      </c>
      <c r="D89" s="29" t="str">
        <f t="shared" si="4"/>
        <v>--</v>
      </c>
      <c r="E89" s="28" t="str">
        <f t="shared" si="5"/>
        <v>--</v>
      </c>
    </row>
    <row r="90" spans="1:5" s="22" customFormat="1" ht="12" customHeight="1" x14ac:dyDescent="0.25">
      <c r="A90" s="32" t="s">
        <v>21</v>
      </c>
      <c r="B90" s="31">
        <v>2</v>
      </c>
      <c r="C90" s="30">
        <v>10</v>
      </c>
      <c r="D90" s="29">
        <f t="shared" si="4"/>
        <v>1.1204481792717086E-3</v>
      </c>
      <c r="E90" s="28">
        <f t="shared" si="5"/>
        <v>1.0937329104232746E-3</v>
      </c>
    </row>
    <row r="91" spans="1:5" s="22" customFormat="1" ht="12" customHeight="1" x14ac:dyDescent="0.25">
      <c r="A91" s="32" t="s">
        <v>20</v>
      </c>
      <c r="B91" s="31">
        <v>2</v>
      </c>
      <c r="C91" s="30">
        <v>30</v>
      </c>
      <c r="D91" s="29">
        <f t="shared" si="4"/>
        <v>1.1204481792717086E-3</v>
      </c>
      <c r="E91" s="28">
        <f t="shared" si="5"/>
        <v>3.2811987312698237E-3</v>
      </c>
    </row>
    <row r="92" spans="1:5" s="22" customFormat="1" ht="12" customHeight="1" x14ac:dyDescent="0.25">
      <c r="A92" s="32" t="s">
        <v>19</v>
      </c>
      <c r="B92" s="31">
        <v>39</v>
      </c>
      <c r="C92" s="30">
        <v>187</v>
      </c>
      <c r="D92" s="29">
        <f t="shared" si="4"/>
        <v>2.1848739495798318E-2</v>
      </c>
      <c r="E92" s="28">
        <f t="shared" si="5"/>
        <v>2.0452805424915236E-2</v>
      </c>
    </row>
    <row r="93" spans="1:5" s="22" customFormat="1" ht="12" customHeight="1" x14ac:dyDescent="0.25">
      <c r="A93" s="27" t="s">
        <v>18</v>
      </c>
      <c r="B93" s="26">
        <v>27</v>
      </c>
      <c r="C93" s="25">
        <v>69</v>
      </c>
      <c r="D93" s="24">
        <f t="shared" si="4"/>
        <v>1.5126050420168067E-2</v>
      </c>
      <c r="E93" s="23">
        <f t="shared" si="5"/>
        <v>7.5467570819205947E-3</v>
      </c>
    </row>
    <row r="94" spans="1:5" s="16" customFormat="1" ht="12" customHeight="1" x14ac:dyDescent="0.25">
      <c r="A94" s="21" t="s">
        <v>17</v>
      </c>
      <c r="B94" s="20">
        <v>0</v>
      </c>
      <c r="C94" s="19">
        <v>0</v>
      </c>
      <c r="D94" s="18" t="str">
        <f t="shared" si="4"/>
        <v>--</v>
      </c>
      <c r="E94" s="17" t="str">
        <f t="shared" si="5"/>
        <v>--</v>
      </c>
    </row>
    <row r="95" spans="1:5" s="16" customFormat="1" ht="12" customHeight="1" x14ac:dyDescent="0.25">
      <c r="A95" s="21" t="s">
        <v>16</v>
      </c>
      <c r="B95" s="20">
        <v>5</v>
      </c>
      <c r="C95" s="19">
        <v>12</v>
      </c>
      <c r="D95" s="18">
        <f t="shared" si="4"/>
        <v>2.8011204481792717E-3</v>
      </c>
      <c r="E95" s="17">
        <f t="shared" si="5"/>
        <v>1.3124794925079295E-3</v>
      </c>
    </row>
    <row r="96" spans="1:5" s="16" customFormat="1" ht="12" customHeight="1" x14ac:dyDescent="0.25">
      <c r="A96" s="21" t="s">
        <v>15</v>
      </c>
      <c r="B96" s="20">
        <v>14</v>
      </c>
      <c r="C96" s="19">
        <v>56</v>
      </c>
      <c r="D96" s="18">
        <f t="shared" si="4"/>
        <v>7.8431372549019607E-3</v>
      </c>
      <c r="E96" s="17">
        <f t="shared" si="5"/>
        <v>6.1249042983703376E-3</v>
      </c>
    </row>
    <row r="97" spans="1:5" s="22" customFormat="1" ht="12" customHeight="1" x14ac:dyDescent="0.25">
      <c r="A97" s="32" t="s">
        <v>14</v>
      </c>
      <c r="B97" s="31">
        <v>3</v>
      </c>
      <c r="C97" s="30">
        <v>11</v>
      </c>
      <c r="D97" s="29">
        <f t="shared" si="4"/>
        <v>1.6806722689075631E-3</v>
      </c>
      <c r="E97" s="28">
        <f t="shared" si="5"/>
        <v>1.203106201465602E-3</v>
      </c>
    </row>
    <row r="98" spans="1:5" s="22" customFormat="1" ht="12" customHeight="1" x14ac:dyDescent="0.25">
      <c r="A98" s="32" t="s">
        <v>13</v>
      </c>
      <c r="B98" s="31">
        <v>8</v>
      </c>
      <c r="C98" s="30">
        <v>36</v>
      </c>
      <c r="D98" s="29">
        <f t="shared" si="4"/>
        <v>4.4817927170868344E-3</v>
      </c>
      <c r="E98" s="28">
        <f t="shared" si="5"/>
        <v>3.9374384775237884E-3</v>
      </c>
    </row>
    <row r="99" spans="1:5" s="22" customFormat="1" ht="12" customHeight="1" x14ac:dyDescent="0.25">
      <c r="A99" s="27" t="s">
        <v>12</v>
      </c>
      <c r="B99" s="26">
        <v>3</v>
      </c>
      <c r="C99" s="25">
        <v>9</v>
      </c>
      <c r="D99" s="24">
        <f t="shared" si="4"/>
        <v>1.6806722689075631E-3</v>
      </c>
      <c r="E99" s="23">
        <f t="shared" si="5"/>
        <v>9.8435961938094711E-4</v>
      </c>
    </row>
    <row r="100" spans="1:5" s="16" customFormat="1" ht="12" customHeight="1" x14ac:dyDescent="0.25">
      <c r="A100" s="21" t="s">
        <v>11</v>
      </c>
      <c r="B100" s="20">
        <v>26</v>
      </c>
      <c r="C100" s="19">
        <v>20</v>
      </c>
      <c r="D100" s="18">
        <f t="shared" si="4"/>
        <v>1.4565826330532213E-2</v>
      </c>
      <c r="E100" s="17">
        <f t="shared" si="5"/>
        <v>2.1874658208465491E-3</v>
      </c>
    </row>
    <row r="101" spans="1:5" s="22" customFormat="1" ht="12" customHeight="1" x14ac:dyDescent="0.25">
      <c r="A101" s="32" t="s">
        <v>10</v>
      </c>
      <c r="B101" s="31">
        <v>2</v>
      </c>
      <c r="C101" s="30">
        <v>4</v>
      </c>
      <c r="D101" s="29">
        <f t="shared" si="4"/>
        <v>1.1204481792717086E-3</v>
      </c>
      <c r="E101" s="28">
        <f t="shared" si="5"/>
        <v>4.3749316416930988E-4</v>
      </c>
    </row>
    <row r="102" spans="1:5" s="22" customFormat="1" ht="12" customHeight="1" x14ac:dyDescent="0.25">
      <c r="A102" s="32" t="s">
        <v>9</v>
      </c>
      <c r="B102" s="31">
        <v>1</v>
      </c>
      <c r="C102" s="30">
        <v>0</v>
      </c>
      <c r="D102" s="29">
        <f t="shared" ref="D102:D111" si="6">IF(B102&lt;&gt;0,B102/B$111,"--")</f>
        <v>5.602240896358543E-4</v>
      </c>
      <c r="E102" s="28" t="str">
        <f t="shared" ref="E102:E111" si="7">IF(C102&lt;&gt;0,C102/C$111,"--")</f>
        <v>--</v>
      </c>
    </row>
    <row r="103" spans="1:5" s="22" customFormat="1" ht="12" customHeight="1" x14ac:dyDescent="0.25">
      <c r="A103" s="32" t="s">
        <v>8</v>
      </c>
      <c r="B103" s="31">
        <v>3</v>
      </c>
      <c r="C103" s="30">
        <v>4</v>
      </c>
      <c r="D103" s="29">
        <f t="shared" si="6"/>
        <v>1.6806722689075631E-3</v>
      </c>
      <c r="E103" s="28">
        <f t="shared" si="7"/>
        <v>4.3749316416930988E-4</v>
      </c>
    </row>
    <row r="104" spans="1:5" s="22" customFormat="1" ht="12" customHeight="1" x14ac:dyDescent="0.25">
      <c r="A104" s="27" t="s">
        <v>7</v>
      </c>
      <c r="B104" s="26">
        <v>20</v>
      </c>
      <c r="C104" s="25">
        <v>12</v>
      </c>
      <c r="D104" s="24">
        <f t="shared" si="6"/>
        <v>1.1204481792717087E-2</v>
      </c>
      <c r="E104" s="23">
        <f t="shared" si="7"/>
        <v>1.3124794925079295E-3</v>
      </c>
    </row>
    <row r="105" spans="1:5" s="16" customFormat="1" ht="12" customHeight="1" x14ac:dyDescent="0.25">
      <c r="A105" s="21" t="s">
        <v>6</v>
      </c>
      <c r="B105" s="20">
        <v>51</v>
      </c>
      <c r="C105" s="19">
        <v>173</v>
      </c>
      <c r="D105" s="18">
        <f t="shared" si="6"/>
        <v>2.8571428571428571E-2</v>
      </c>
      <c r="E105" s="17">
        <f t="shared" si="7"/>
        <v>1.892157935032265E-2</v>
      </c>
    </row>
    <row r="106" spans="1:5" s="22" customFormat="1" ht="12" customHeight="1" x14ac:dyDescent="0.25">
      <c r="A106" s="32" t="s">
        <v>5</v>
      </c>
      <c r="B106" s="31">
        <v>0</v>
      </c>
      <c r="C106" s="30">
        <v>0</v>
      </c>
      <c r="D106" s="29" t="str">
        <f t="shared" si="6"/>
        <v>--</v>
      </c>
      <c r="E106" s="28" t="str">
        <f t="shared" si="7"/>
        <v>--</v>
      </c>
    </row>
    <row r="107" spans="1:5" s="22" customFormat="1" ht="12" customHeight="1" x14ac:dyDescent="0.25">
      <c r="A107" s="32" t="s">
        <v>4</v>
      </c>
      <c r="B107" s="31">
        <v>12</v>
      </c>
      <c r="C107" s="30">
        <v>56</v>
      </c>
      <c r="D107" s="29">
        <f t="shared" si="6"/>
        <v>6.7226890756302525E-3</v>
      </c>
      <c r="E107" s="28">
        <f t="shared" si="7"/>
        <v>6.1249042983703376E-3</v>
      </c>
    </row>
    <row r="108" spans="1:5" s="22" customFormat="1" ht="12" customHeight="1" x14ac:dyDescent="0.25">
      <c r="A108" s="27" t="s">
        <v>3</v>
      </c>
      <c r="B108" s="26">
        <v>39</v>
      </c>
      <c r="C108" s="25">
        <v>117</v>
      </c>
      <c r="D108" s="24">
        <f t="shared" si="6"/>
        <v>2.1848739495798318E-2</v>
      </c>
      <c r="E108" s="23">
        <f t="shared" si="7"/>
        <v>1.2796675051952313E-2</v>
      </c>
    </row>
    <row r="109" spans="1:5" s="16" customFormat="1" ht="12" customHeight="1" thickBot="1" x14ac:dyDescent="0.3">
      <c r="A109" s="21" t="s">
        <v>2</v>
      </c>
      <c r="B109" s="20">
        <v>0</v>
      </c>
      <c r="C109" s="19">
        <v>0</v>
      </c>
      <c r="D109" s="18" t="str">
        <f t="shared" si="6"/>
        <v>--</v>
      </c>
      <c r="E109" s="17" t="str">
        <f t="shared" si="7"/>
        <v>--</v>
      </c>
    </row>
    <row r="110" spans="1:5" s="10" customFormat="1" ht="15" customHeight="1" thickBot="1" x14ac:dyDescent="0.3">
      <c r="A110" s="15" t="s">
        <v>1</v>
      </c>
      <c r="B110" s="14">
        <v>4</v>
      </c>
      <c r="C110" s="13">
        <v>1</v>
      </c>
      <c r="D110" s="12">
        <f t="shared" si="6"/>
        <v>2.2408963585434172E-3</v>
      </c>
      <c r="E110" s="11">
        <f t="shared" si="7"/>
        <v>1.0937329104232747E-4</v>
      </c>
    </row>
    <row r="111" spans="1:5" s="4" customFormat="1" ht="20.100000000000001" customHeight="1" thickBot="1" x14ac:dyDescent="0.3">
      <c r="A111" s="9" t="s">
        <v>0</v>
      </c>
      <c r="B111" s="8">
        <v>1785</v>
      </c>
      <c r="C111" s="7">
        <v>9143</v>
      </c>
      <c r="D111" s="6">
        <f t="shared" si="6"/>
        <v>1</v>
      </c>
      <c r="E111" s="5">
        <f t="shared" si="7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H13" sqref="H13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114</v>
      </c>
      <c r="C1" s="73"/>
      <c r="F1" s="74"/>
      <c r="G1" s="74"/>
    </row>
    <row r="2" spans="1:10" s="72" customFormat="1" ht="18.75" x14ac:dyDescent="0.25">
      <c r="A2" s="75" t="s">
        <v>112</v>
      </c>
      <c r="C2" s="73"/>
      <c r="F2" s="74"/>
      <c r="G2" s="74"/>
    </row>
    <row r="3" spans="1:10" s="72" customFormat="1" x14ac:dyDescent="0.25">
      <c r="A3" s="76" t="s">
        <v>115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116</v>
      </c>
      <c r="B5" s="81"/>
      <c r="C5" s="82" t="s">
        <v>109</v>
      </c>
      <c r="D5" s="82"/>
      <c r="E5" s="83"/>
      <c r="F5" s="84" t="s">
        <v>117</v>
      </c>
      <c r="G5" s="84"/>
    </row>
    <row r="6" spans="1:10" s="72" customFormat="1" ht="15.75" thickBot="1" x14ac:dyDescent="0.3">
      <c r="A6" s="85"/>
      <c r="B6" s="85"/>
      <c r="C6" s="86" t="s">
        <v>107</v>
      </c>
      <c r="D6" s="86" t="s">
        <v>106</v>
      </c>
      <c r="E6" s="87"/>
      <c r="F6" s="88" t="s">
        <v>107</v>
      </c>
      <c r="G6" s="88" t="s">
        <v>106</v>
      </c>
    </row>
    <row r="7" spans="1:10" s="91" customFormat="1" ht="19.5" thickBot="1" x14ac:dyDescent="0.35">
      <c r="A7" s="89" t="s">
        <v>118</v>
      </c>
      <c r="B7" s="89"/>
      <c r="C7" s="90">
        <v>138</v>
      </c>
      <c r="D7" s="90">
        <v>185</v>
      </c>
      <c r="F7" s="92">
        <v>7.7310924369747902E-2</v>
      </c>
      <c r="G7" s="92">
        <v>2.0234058842830582E-2</v>
      </c>
      <c r="I7" s="93"/>
      <c r="J7" s="93"/>
    </row>
    <row r="8" spans="1:10" s="91" customFormat="1" ht="19.5" thickBot="1" x14ac:dyDescent="0.35">
      <c r="A8" s="89" t="s">
        <v>100</v>
      </c>
      <c r="B8" s="89"/>
      <c r="C8" s="90">
        <v>487</v>
      </c>
      <c r="D8" s="90">
        <v>2450</v>
      </c>
      <c r="F8" s="92">
        <v>0.27282913165266104</v>
      </c>
      <c r="G8" s="92">
        <v>0.26796456305370231</v>
      </c>
      <c r="I8" s="93"/>
      <c r="J8" s="93"/>
    </row>
    <row r="9" spans="1:10" ht="16.5" thickBot="1" x14ac:dyDescent="0.3">
      <c r="A9" s="94" t="s">
        <v>119</v>
      </c>
      <c r="B9" s="95"/>
      <c r="C9" s="96">
        <v>0</v>
      </c>
      <c r="D9" s="96">
        <v>0</v>
      </c>
      <c r="F9" s="97" t="s">
        <v>120</v>
      </c>
      <c r="G9" s="97" t="s">
        <v>120</v>
      </c>
      <c r="I9" s="98"/>
      <c r="J9" s="98"/>
    </row>
    <row r="10" spans="1:10" ht="15.75" x14ac:dyDescent="0.25">
      <c r="A10" s="99" t="s">
        <v>121</v>
      </c>
      <c r="B10" s="100"/>
      <c r="C10" s="101">
        <v>265</v>
      </c>
      <c r="D10" s="101">
        <v>1668</v>
      </c>
      <c r="F10" s="102">
        <v>0.1484593837535014</v>
      </c>
      <c r="G10" s="102">
        <v>0.18243464945860222</v>
      </c>
      <c r="I10" s="98"/>
      <c r="J10" s="98"/>
    </row>
    <row r="11" spans="1:10" ht="15.75" x14ac:dyDescent="0.25">
      <c r="A11" s="103"/>
      <c r="B11" s="104" t="s">
        <v>122</v>
      </c>
      <c r="C11" s="105">
        <v>12</v>
      </c>
      <c r="D11" s="105">
        <v>63</v>
      </c>
      <c r="F11" s="106">
        <v>6.7226890756302525E-3</v>
      </c>
      <c r="G11" s="106">
        <v>6.8905173356666304E-3</v>
      </c>
    </row>
    <row r="12" spans="1:10" ht="15.75" x14ac:dyDescent="0.25">
      <c r="A12" s="103"/>
      <c r="B12" s="104" t="s">
        <v>123</v>
      </c>
      <c r="C12" s="105">
        <v>27</v>
      </c>
      <c r="D12" s="105">
        <v>68</v>
      </c>
      <c r="F12" s="106">
        <v>1.5126050420168067E-2</v>
      </c>
      <c r="G12" s="106">
        <v>7.4373837908782679E-3</v>
      </c>
    </row>
    <row r="13" spans="1:10" ht="15.75" x14ac:dyDescent="0.25">
      <c r="A13" s="103"/>
      <c r="B13" s="104" t="s">
        <v>124</v>
      </c>
      <c r="C13" s="105">
        <v>19</v>
      </c>
      <c r="D13" s="105">
        <v>66</v>
      </c>
      <c r="F13" s="106">
        <v>1.0644257703081233E-2</v>
      </c>
      <c r="G13" s="106">
        <v>7.2186372087936126E-3</v>
      </c>
    </row>
    <row r="14" spans="1:10" ht="15.75" x14ac:dyDescent="0.25">
      <c r="A14" s="103"/>
      <c r="B14" s="104" t="s">
        <v>125</v>
      </c>
      <c r="C14" s="105">
        <v>18</v>
      </c>
      <c r="D14" s="105">
        <v>98</v>
      </c>
      <c r="F14" s="106">
        <v>1.0084033613445379E-2</v>
      </c>
      <c r="G14" s="106">
        <v>1.0718582522148091E-2</v>
      </c>
    </row>
    <row r="15" spans="1:10" ht="15.75" x14ac:dyDescent="0.25">
      <c r="A15" s="103"/>
      <c r="B15" s="104" t="s">
        <v>126</v>
      </c>
      <c r="C15" s="105">
        <v>4</v>
      </c>
      <c r="D15" s="105">
        <v>94</v>
      </c>
      <c r="F15" s="106">
        <v>2.2408963585434172E-3</v>
      </c>
      <c r="G15" s="106">
        <v>1.0281089357978782E-2</v>
      </c>
    </row>
    <row r="16" spans="1:10" ht="15.75" x14ac:dyDescent="0.25">
      <c r="A16" s="103"/>
      <c r="B16" s="104" t="s">
        <v>127</v>
      </c>
      <c r="C16" s="105">
        <v>16</v>
      </c>
      <c r="D16" s="105">
        <v>71</v>
      </c>
      <c r="F16" s="106">
        <v>8.9635854341736688E-3</v>
      </c>
      <c r="G16" s="106">
        <v>7.7655036640052501E-3</v>
      </c>
    </row>
    <row r="17" spans="1:10" s="110" customFormat="1" ht="15.75" x14ac:dyDescent="0.25">
      <c r="A17" s="107"/>
      <c r="B17" s="108" t="s">
        <v>128</v>
      </c>
      <c r="C17" s="109">
        <v>141</v>
      </c>
      <c r="D17" s="109">
        <v>1142</v>
      </c>
      <c r="F17" s="111">
        <v>7.8991596638655459E-2</v>
      </c>
      <c r="G17" s="111">
        <v>0.12490429837033797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83</v>
      </c>
      <c r="D18" s="114">
        <v>554</v>
      </c>
      <c r="F18" s="115">
        <v>4.6498599439775912E-2</v>
      </c>
      <c r="G18" s="115">
        <v>6.0592803237449415E-2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11</v>
      </c>
      <c r="D19" s="114">
        <v>39</v>
      </c>
      <c r="F19" s="115">
        <v>6.1624649859943975E-3</v>
      </c>
      <c r="G19" s="115">
        <v>4.2655583506507715E-3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10</v>
      </c>
      <c r="D20" s="114">
        <v>82</v>
      </c>
      <c r="F20" s="115">
        <v>5.6022408963585435E-3</v>
      </c>
      <c r="G20" s="115">
        <v>8.9686098654708519E-3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30</v>
      </c>
      <c r="D21" s="114">
        <v>373</v>
      </c>
      <c r="F21" s="115">
        <v>1.680672268907563E-2</v>
      </c>
      <c r="G21" s="115">
        <v>4.0796237558788147E-2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7</v>
      </c>
      <c r="D22" s="118">
        <v>94</v>
      </c>
      <c r="F22" s="119">
        <v>3.9215686274509803E-3</v>
      </c>
      <c r="G22" s="119">
        <v>1.0281089357978782E-2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19</v>
      </c>
      <c r="D23" s="121">
        <v>41</v>
      </c>
      <c r="F23" s="122">
        <v>1.0644257703081233E-2</v>
      </c>
      <c r="G23" s="122">
        <v>4.4843049327354259E-3</v>
      </c>
    </row>
    <row r="24" spans="1:10" ht="16.5" thickBot="1" x14ac:dyDescent="0.3">
      <c r="A24" s="123" t="s">
        <v>129</v>
      </c>
      <c r="B24" s="124" t="s">
        <v>136</v>
      </c>
      <c r="C24" s="125">
        <v>9</v>
      </c>
      <c r="D24" s="125">
        <v>25</v>
      </c>
      <c r="F24" s="126">
        <v>5.0420168067226894E-3</v>
      </c>
      <c r="G24" s="126">
        <v>2.7343322760581866E-3</v>
      </c>
    </row>
    <row r="25" spans="1:10" ht="16.5" thickBot="1" x14ac:dyDescent="0.3">
      <c r="A25" s="94" t="s">
        <v>137</v>
      </c>
      <c r="B25" s="95"/>
      <c r="C25" s="96">
        <v>7</v>
      </c>
      <c r="D25" s="96">
        <v>0</v>
      </c>
      <c r="F25" s="97">
        <v>3.9215686274509803E-3</v>
      </c>
      <c r="G25" s="97" t="s">
        <v>120</v>
      </c>
      <c r="I25" s="98"/>
      <c r="J25" s="98"/>
    </row>
    <row r="26" spans="1:10" ht="16.5" thickBot="1" x14ac:dyDescent="0.3">
      <c r="A26" s="94" t="s">
        <v>138</v>
      </c>
      <c r="B26" s="95"/>
      <c r="C26" s="96">
        <v>8</v>
      </c>
      <c r="D26" s="96">
        <v>356</v>
      </c>
      <c r="F26" s="97">
        <v>4.4817927170868344E-3</v>
      </c>
      <c r="G26" s="97">
        <v>3.8936891611068579E-2</v>
      </c>
      <c r="I26" s="98"/>
      <c r="J26" s="98"/>
    </row>
    <row r="27" spans="1:10" ht="15.75" x14ac:dyDescent="0.25">
      <c r="A27" s="99" t="s">
        <v>139</v>
      </c>
      <c r="B27" s="127"/>
      <c r="C27" s="128">
        <v>207</v>
      </c>
      <c r="D27" s="128">
        <v>426</v>
      </c>
      <c r="F27" s="129">
        <v>0.11596638655462185</v>
      </c>
      <c r="G27" s="129">
        <v>4.65930219840315E-2</v>
      </c>
      <c r="I27" s="98"/>
      <c r="J27" s="98"/>
    </row>
    <row r="28" spans="1:10" ht="15.75" x14ac:dyDescent="0.25">
      <c r="A28" s="103"/>
      <c r="B28" s="104" t="s">
        <v>140</v>
      </c>
      <c r="C28" s="105">
        <v>45</v>
      </c>
      <c r="D28" s="105">
        <v>58</v>
      </c>
      <c r="F28" s="106">
        <v>2.5210084033613446E-2</v>
      </c>
      <c r="G28" s="106">
        <v>6.3436508804549929E-3</v>
      </c>
    </row>
    <row r="29" spans="1:10" ht="15.75" x14ac:dyDescent="0.25">
      <c r="A29" s="103" t="s">
        <v>129</v>
      </c>
      <c r="B29" s="120" t="s">
        <v>141</v>
      </c>
      <c r="C29" s="121">
        <v>1</v>
      </c>
      <c r="D29" s="121">
        <v>26</v>
      </c>
      <c r="F29" s="122">
        <v>5.602240896358543E-4</v>
      </c>
      <c r="G29" s="122">
        <v>2.8437055671005139E-3</v>
      </c>
    </row>
    <row r="30" spans="1:10" ht="16.5" thickBot="1" x14ac:dyDescent="0.3">
      <c r="A30" s="123" t="s">
        <v>129</v>
      </c>
      <c r="B30" s="124" t="s">
        <v>142</v>
      </c>
      <c r="C30" s="125">
        <v>161</v>
      </c>
      <c r="D30" s="125">
        <v>342</v>
      </c>
      <c r="F30" s="126">
        <v>9.0196078431372548E-2</v>
      </c>
      <c r="G30" s="126">
        <v>3.7405665536475993E-2</v>
      </c>
    </row>
    <row r="31" spans="1:10" s="91" customFormat="1" ht="19.5" thickBot="1" x14ac:dyDescent="0.35">
      <c r="A31" s="89" t="s">
        <v>58</v>
      </c>
      <c r="B31" s="89"/>
      <c r="C31" s="90">
        <v>1156</v>
      </c>
      <c r="D31" s="90">
        <v>6507</v>
      </c>
      <c r="F31" s="92">
        <v>0.64761904761904765</v>
      </c>
      <c r="G31" s="92">
        <v>0.71169200481242478</v>
      </c>
      <c r="I31" s="93"/>
      <c r="J31" s="93"/>
    </row>
    <row r="32" spans="1:10" ht="15.75" x14ac:dyDescent="0.25">
      <c r="A32" s="99" t="s">
        <v>143</v>
      </c>
      <c r="B32" s="127"/>
      <c r="C32" s="128">
        <v>497</v>
      </c>
      <c r="D32" s="128">
        <v>3412</v>
      </c>
      <c r="F32" s="129">
        <v>0.27843137254901962</v>
      </c>
      <c r="G32" s="129">
        <v>0.3731816690364213</v>
      </c>
      <c r="I32" s="98"/>
      <c r="J32" s="98"/>
    </row>
    <row r="33" spans="1:10" ht="15.75" x14ac:dyDescent="0.25">
      <c r="A33" s="103"/>
      <c r="B33" s="100" t="s">
        <v>144</v>
      </c>
      <c r="C33" s="130">
        <v>78</v>
      </c>
      <c r="D33" s="130">
        <v>218</v>
      </c>
      <c r="F33" s="131">
        <v>4.3697478991596636E-2</v>
      </c>
      <c r="G33" s="131">
        <v>2.3843377447227386E-2</v>
      </c>
    </row>
    <row r="34" spans="1:10" ht="15.75" x14ac:dyDescent="0.25">
      <c r="A34" s="103" t="s">
        <v>129</v>
      </c>
      <c r="B34" s="104" t="s">
        <v>145</v>
      </c>
      <c r="C34" s="105">
        <v>219</v>
      </c>
      <c r="D34" s="105">
        <v>683</v>
      </c>
      <c r="F34" s="106">
        <v>0.1226890756302521</v>
      </c>
      <c r="G34" s="106">
        <v>7.4701957781909661E-2</v>
      </c>
    </row>
    <row r="35" spans="1:10" ht="16.5" thickBot="1" x14ac:dyDescent="0.3">
      <c r="A35" s="123" t="s">
        <v>129</v>
      </c>
      <c r="B35" s="124" t="s">
        <v>146</v>
      </c>
      <c r="C35" s="125">
        <v>200</v>
      </c>
      <c r="D35" s="125">
        <v>2511</v>
      </c>
      <c r="F35" s="126">
        <v>0.11204481792717087</v>
      </c>
      <c r="G35" s="126">
        <v>0.27463633380728425</v>
      </c>
    </row>
    <row r="36" spans="1:10" ht="16.5" thickBot="1" x14ac:dyDescent="0.3">
      <c r="A36" s="94" t="s">
        <v>147</v>
      </c>
      <c r="B36" s="95"/>
      <c r="C36" s="96">
        <v>83</v>
      </c>
      <c r="D36" s="96">
        <v>235</v>
      </c>
      <c r="F36" s="97">
        <v>4.6498599439775912E-2</v>
      </c>
      <c r="G36" s="97">
        <v>2.5702723394946954E-2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93</v>
      </c>
      <c r="D37" s="134">
        <v>1679</v>
      </c>
      <c r="F37" s="135">
        <v>5.2100840336134456E-2</v>
      </c>
      <c r="G37" s="135">
        <v>0.18363775566006782</v>
      </c>
      <c r="I37" s="98"/>
      <c r="J37" s="98"/>
    </row>
    <row r="38" spans="1:10" ht="15.75" x14ac:dyDescent="0.25">
      <c r="A38" s="103"/>
      <c r="B38" s="100" t="s">
        <v>149</v>
      </c>
      <c r="C38" s="130">
        <v>10</v>
      </c>
      <c r="D38" s="130">
        <v>13</v>
      </c>
      <c r="F38" s="131">
        <v>5.6022408963585435E-3</v>
      </c>
      <c r="G38" s="131">
        <v>1.4218527835502569E-3</v>
      </c>
    </row>
    <row r="39" spans="1:10" ht="15.75" x14ac:dyDescent="0.25">
      <c r="A39" s="103"/>
      <c r="B39" s="113" t="s">
        <v>150</v>
      </c>
      <c r="C39" s="114">
        <v>4</v>
      </c>
      <c r="D39" s="114">
        <v>9</v>
      </c>
      <c r="F39" s="115">
        <v>2.2408963585434172E-3</v>
      </c>
      <c r="G39" s="115">
        <v>9.8435961938094711E-4</v>
      </c>
      <c r="I39" s="116"/>
      <c r="J39" s="116"/>
    </row>
    <row r="40" spans="1:10" ht="15.75" x14ac:dyDescent="0.25">
      <c r="A40" s="103"/>
      <c r="B40" s="117" t="s">
        <v>151</v>
      </c>
      <c r="C40" s="118">
        <v>6</v>
      </c>
      <c r="D40" s="118">
        <v>4</v>
      </c>
      <c r="F40" s="119">
        <v>3.3613445378151263E-3</v>
      </c>
      <c r="G40" s="119">
        <v>4.3749316416930988E-4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83</v>
      </c>
      <c r="D41" s="130">
        <v>1666</v>
      </c>
      <c r="F41" s="131">
        <v>4.6498599439775912E-2</v>
      </c>
      <c r="G41" s="131">
        <v>0.18221590287651757</v>
      </c>
    </row>
    <row r="42" spans="1:10" ht="15.75" x14ac:dyDescent="0.25">
      <c r="A42" s="103"/>
      <c r="B42" s="113" t="s">
        <v>153</v>
      </c>
      <c r="C42" s="114">
        <v>45</v>
      </c>
      <c r="D42" s="114">
        <v>194</v>
      </c>
      <c r="F42" s="115">
        <v>2.5210084033613446E-2</v>
      </c>
      <c r="G42" s="115">
        <v>2.1218418462211529E-2</v>
      </c>
      <c r="I42" s="116"/>
      <c r="J42" s="116"/>
    </row>
    <row r="43" spans="1:10" ht="15.75" x14ac:dyDescent="0.25">
      <c r="A43" s="103"/>
      <c r="B43" s="113" t="s">
        <v>154</v>
      </c>
      <c r="C43" s="114">
        <v>30</v>
      </c>
      <c r="D43" s="114">
        <v>1303</v>
      </c>
      <c r="F43" s="115">
        <v>1.680672268907563E-2</v>
      </c>
      <c r="G43" s="115">
        <v>0.14251339822815268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8</v>
      </c>
      <c r="D44" s="137">
        <v>169</v>
      </c>
      <c r="F44" s="138">
        <v>4.4817927170868344E-3</v>
      </c>
      <c r="G44" s="138">
        <v>1.8484086186153343E-2</v>
      </c>
      <c r="I44" s="116"/>
      <c r="J44" s="116"/>
    </row>
    <row r="45" spans="1:10" ht="15.75" x14ac:dyDescent="0.25">
      <c r="A45" s="99" t="s">
        <v>156</v>
      </c>
      <c r="B45" s="127"/>
      <c r="C45" s="128">
        <v>56</v>
      </c>
      <c r="D45" s="128">
        <v>165</v>
      </c>
      <c r="F45" s="129">
        <v>3.1372549019607843E-2</v>
      </c>
      <c r="G45" s="129">
        <v>1.8046593021984032E-2</v>
      </c>
      <c r="I45" s="98"/>
      <c r="J45" s="98"/>
    </row>
    <row r="46" spans="1:10" ht="15.75" x14ac:dyDescent="0.25">
      <c r="A46" s="103"/>
      <c r="B46" s="100" t="s">
        <v>157</v>
      </c>
      <c r="C46" s="130">
        <v>5</v>
      </c>
      <c r="D46" s="130">
        <v>7</v>
      </c>
      <c r="F46" s="131">
        <v>2.8011204481792717E-3</v>
      </c>
      <c r="G46" s="131">
        <v>7.656130372962922E-4</v>
      </c>
    </row>
    <row r="47" spans="1:10" ht="15.75" x14ac:dyDescent="0.25">
      <c r="A47" s="103" t="s">
        <v>129</v>
      </c>
      <c r="B47" s="104" t="s">
        <v>158</v>
      </c>
      <c r="C47" s="105">
        <v>4</v>
      </c>
      <c r="D47" s="105">
        <v>6</v>
      </c>
      <c r="F47" s="106">
        <v>2.2408963585434172E-3</v>
      </c>
      <c r="G47" s="106">
        <v>6.5623974625396474E-4</v>
      </c>
    </row>
    <row r="48" spans="1:10" ht="16.5" thickBot="1" x14ac:dyDescent="0.3">
      <c r="A48" s="123" t="s">
        <v>129</v>
      </c>
      <c r="B48" s="124" t="s">
        <v>159</v>
      </c>
      <c r="C48" s="125">
        <v>47</v>
      </c>
      <c r="D48" s="125">
        <v>152</v>
      </c>
      <c r="F48" s="126">
        <v>2.6330532212885154E-2</v>
      </c>
      <c r="G48" s="126">
        <v>1.6624740238433775E-2</v>
      </c>
    </row>
    <row r="49" spans="1:10" ht="16.5" thickBot="1" x14ac:dyDescent="0.3">
      <c r="A49" s="94" t="s">
        <v>160</v>
      </c>
      <c r="B49" s="95"/>
      <c r="C49" s="96">
        <v>50</v>
      </c>
      <c r="D49" s="96">
        <v>162</v>
      </c>
      <c r="F49" s="97">
        <v>2.8011204481792718E-2</v>
      </c>
      <c r="G49" s="97">
        <v>1.771847314885705E-2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112</v>
      </c>
      <c r="D50" s="96">
        <v>57</v>
      </c>
      <c r="F50" s="97">
        <v>6.2745098039215685E-2</v>
      </c>
      <c r="G50" s="97">
        <v>6.2342775894126653E-3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91</v>
      </c>
      <c r="D51" s="96">
        <v>212</v>
      </c>
      <c r="F51" s="97">
        <v>5.0980392156862744E-2</v>
      </c>
      <c r="G51" s="97">
        <v>2.3187137700973422E-2</v>
      </c>
      <c r="I51" s="98"/>
      <c r="J51" s="98"/>
    </row>
    <row r="52" spans="1:10" ht="15.75" x14ac:dyDescent="0.25">
      <c r="A52" s="99" t="s">
        <v>163</v>
      </c>
      <c r="B52" s="127"/>
      <c r="C52" s="128">
        <v>78</v>
      </c>
      <c r="D52" s="128">
        <v>324</v>
      </c>
      <c r="F52" s="129">
        <v>4.3697478991596636E-2</v>
      </c>
      <c r="G52" s="129">
        <v>3.54369462977141E-2</v>
      </c>
      <c r="I52" s="98"/>
      <c r="J52" s="98"/>
    </row>
    <row r="53" spans="1:10" ht="15.75" x14ac:dyDescent="0.25">
      <c r="A53" s="103"/>
      <c r="B53" s="100" t="s">
        <v>164</v>
      </c>
      <c r="C53" s="130">
        <v>2</v>
      </c>
      <c r="D53" s="130">
        <v>10</v>
      </c>
      <c r="F53" s="131">
        <v>1.1204481792717086E-3</v>
      </c>
      <c r="G53" s="131">
        <v>1.0937329104232746E-3</v>
      </c>
    </row>
    <row r="54" spans="1:10" ht="15.75" x14ac:dyDescent="0.25">
      <c r="A54" s="139"/>
      <c r="B54" s="104" t="s">
        <v>165</v>
      </c>
      <c r="C54" s="105">
        <v>39</v>
      </c>
      <c r="D54" s="105">
        <v>187</v>
      </c>
      <c r="F54" s="106">
        <v>2.1848739495798318E-2</v>
      </c>
      <c r="G54" s="106">
        <v>2.0452805424915236E-2</v>
      </c>
    </row>
    <row r="55" spans="1:10" ht="16.5" thickBot="1" x14ac:dyDescent="0.3">
      <c r="A55" s="140"/>
      <c r="B55" s="124" t="s">
        <v>166</v>
      </c>
      <c r="C55" s="125">
        <v>37</v>
      </c>
      <c r="D55" s="125">
        <v>127</v>
      </c>
      <c r="F55" s="126">
        <v>2.072829131652661E-2</v>
      </c>
      <c r="G55" s="126">
        <v>1.3890407962375588E-2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120</v>
      </c>
      <c r="G56" s="97" t="s">
        <v>120</v>
      </c>
      <c r="I56" s="98"/>
      <c r="J56" s="98"/>
    </row>
    <row r="57" spans="1:10" ht="16.5" thickBot="1" x14ac:dyDescent="0.3">
      <c r="A57" s="94" t="s">
        <v>168</v>
      </c>
      <c r="B57" s="95"/>
      <c r="C57" s="96">
        <v>5</v>
      </c>
      <c r="D57" s="96">
        <v>12</v>
      </c>
      <c r="F57" s="97">
        <v>2.8011204481792717E-3</v>
      </c>
      <c r="G57" s="97">
        <v>1.3124794925079295E-3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14</v>
      </c>
      <c r="D58" s="96">
        <v>56</v>
      </c>
      <c r="F58" s="97">
        <v>7.8431372549019607E-3</v>
      </c>
      <c r="G58" s="97">
        <v>6.1249042983703376E-3</v>
      </c>
      <c r="I58" s="98"/>
      <c r="J58" s="98"/>
    </row>
    <row r="59" spans="1:10" ht="15.75" x14ac:dyDescent="0.25">
      <c r="A59" s="99" t="s">
        <v>170</v>
      </c>
      <c r="B59" s="127"/>
      <c r="C59" s="128">
        <v>26</v>
      </c>
      <c r="D59" s="128">
        <v>20</v>
      </c>
      <c r="F59" s="129">
        <v>1.4565826330532213E-2</v>
      </c>
      <c r="G59" s="129">
        <v>2.1874658208465491E-3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1</v>
      </c>
      <c r="D60" s="105">
        <v>0</v>
      </c>
      <c r="F60" s="106">
        <v>5.602240896358543E-4</v>
      </c>
      <c r="G60" s="106" t="s">
        <v>120</v>
      </c>
    </row>
    <row r="61" spans="1:10" ht="16.5" thickBot="1" x14ac:dyDescent="0.3">
      <c r="A61" s="123" t="s">
        <v>129</v>
      </c>
      <c r="B61" s="124" t="s">
        <v>172</v>
      </c>
      <c r="C61" s="125">
        <v>25</v>
      </c>
      <c r="D61" s="125">
        <v>20</v>
      </c>
      <c r="F61" s="126">
        <v>1.4005602240896359E-2</v>
      </c>
      <c r="G61" s="126">
        <v>2.1874658208465491E-3</v>
      </c>
    </row>
    <row r="62" spans="1:10" ht="15.75" x14ac:dyDescent="0.25">
      <c r="A62" s="99" t="s">
        <v>173</v>
      </c>
      <c r="B62" s="127"/>
      <c r="C62" s="128">
        <v>51</v>
      </c>
      <c r="D62" s="128">
        <v>173</v>
      </c>
      <c r="F62" s="129">
        <v>2.8571428571428571E-2</v>
      </c>
      <c r="G62" s="129">
        <v>1.892157935032265E-2</v>
      </c>
      <c r="I62" s="98"/>
      <c r="J62" s="98"/>
    </row>
    <row r="63" spans="1:10" ht="15.75" x14ac:dyDescent="0.25">
      <c r="A63" s="103"/>
      <c r="B63" s="100" t="s">
        <v>174</v>
      </c>
      <c r="C63" s="130">
        <v>7</v>
      </c>
      <c r="D63" s="130">
        <v>11</v>
      </c>
      <c r="F63" s="131">
        <v>3.9215686274509803E-3</v>
      </c>
      <c r="G63" s="131">
        <v>1.203106201465602E-3</v>
      </c>
    </row>
    <row r="64" spans="1:10" ht="15.75" x14ac:dyDescent="0.25">
      <c r="A64" s="139"/>
      <c r="B64" s="104" t="s">
        <v>175</v>
      </c>
      <c r="C64" s="105">
        <v>26</v>
      </c>
      <c r="D64" s="105">
        <v>86</v>
      </c>
      <c r="F64" s="106">
        <v>1.4565826330532213E-2</v>
      </c>
      <c r="G64" s="106">
        <v>9.4061030296401626E-3</v>
      </c>
    </row>
    <row r="65" spans="1:10" ht="16.5" thickBot="1" x14ac:dyDescent="0.3">
      <c r="A65" s="140"/>
      <c r="B65" s="124" t="s">
        <v>176</v>
      </c>
      <c r="C65" s="125">
        <v>18</v>
      </c>
      <c r="D65" s="125">
        <v>76</v>
      </c>
      <c r="F65" s="126">
        <v>1.0084033613445379E-2</v>
      </c>
      <c r="G65" s="126">
        <v>8.3123701192168876E-3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120</v>
      </c>
      <c r="G66" s="97" t="s">
        <v>120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4</v>
      </c>
      <c r="D67" s="144">
        <v>1</v>
      </c>
      <c r="F67" s="145">
        <v>2.2408963585434172E-3</v>
      </c>
      <c r="G67" s="145">
        <v>1.0937329104232747E-4</v>
      </c>
      <c r="I67" s="146"/>
      <c r="J67" s="146"/>
    </row>
    <row r="68" spans="1:10" ht="21.75" thickBot="1" x14ac:dyDescent="0.3">
      <c r="A68" s="147" t="s">
        <v>0</v>
      </c>
      <c r="B68" s="147"/>
      <c r="C68" s="148">
        <v>1785</v>
      </c>
      <c r="D68" s="148">
        <v>9143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C6" sqref="C6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119</v>
      </c>
      <c r="B3" s="159" t="s">
        <v>183</v>
      </c>
      <c r="C3" s="160" t="s">
        <v>119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Castenaso</vt:lpstr>
      <vt:lpstr>Castenaso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2020-05-13T15:02:39Z</dcterms:created>
  <dcterms:modified xsi:type="dcterms:W3CDTF">2020-05-19T08:10:05Z</dcterms:modified>
</cp:coreProperties>
</file>